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drawings/drawing3.xml" ContentType="application/vnd.openxmlformats-officedocument.drawing+xml"/>
  <Override PartName="/xl/ink/ink9.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znp6\Desktop\May 22\"/>
    </mc:Choice>
  </mc:AlternateContent>
  <xr:revisionPtr revIDLastSave="0" documentId="8_{7CCE41D0-E5A0-41D1-B40E-B0F0540C38F2}" xr6:coauthVersionLast="47" xr6:coauthVersionMax="47" xr10:uidLastSave="{00000000-0000-0000-0000-000000000000}"/>
  <bookViews>
    <workbookView xWindow="1170" yWindow="495" windowWidth="27060" windowHeight="14415" xr2:uid="{8510CDE0-4A9D-400F-979E-16C98306611F}"/>
  </bookViews>
  <sheets>
    <sheet name="For Single Serving Snack Items" sheetId="1" r:id="rId1"/>
    <sheet name="For Multi-Serving Snack Items" sheetId="2" r:id="rId2"/>
    <sheet name="Beverag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2" l="1"/>
  <c r="G13" i="2"/>
  <c r="E13" i="2"/>
  <c r="C25" i="1"/>
  <c r="E11" i="3"/>
  <c r="E13" i="1" l="1"/>
  <c r="E11" i="2" l="1"/>
  <c r="K21" i="2"/>
  <c r="K20" i="2"/>
  <c r="K19" i="2"/>
  <c r="K18" i="2"/>
  <c r="K17" i="2"/>
  <c r="K16" i="2"/>
  <c r="K15" i="2"/>
  <c r="K14" i="2"/>
  <c r="K13" i="2"/>
  <c r="E10" i="1"/>
  <c r="F10" i="1" s="1"/>
  <c r="E11" i="1"/>
  <c r="F11" i="1" s="1"/>
  <c r="E12" i="1"/>
  <c r="F12" i="1" s="1"/>
  <c r="F13" i="1"/>
  <c r="E14" i="1"/>
  <c r="F14" i="1" s="1"/>
  <c r="E15" i="1"/>
  <c r="F15" i="1" s="1"/>
  <c r="E16" i="1"/>
  <c r="F16" i="1" s="1"/>
  <c r="E17" i="1"/>
  <c r="F17" i="1" s="1"/>
  <c r="E18" i="1"/>
  <c r="F18" i="1" s="1"/>
  <c r="E19" i="1"/>
  <c r="F19" i="1" s="1"/>
  <c r="E20" i="1"/>
  <c r="F20" i="1" s="1"/>
  <c r="E20" i="3" l="1"/>
  <c r="E19" i="3"/>
  <c r="E18" i="3"/>
  <c r="E17" i="3"/>
  <c r="E16" i="3"/>
  <c r="E15" i="3"/>
  <c r="E14" i="3"/>
  <c r="E13" i="3"/>
  <c r="E12" i="3"/>
  <c r="E10" i="3"/>
  <c r="E9" i="3"/>
  <c r="G20" i="3" l="1"/>
  <c r="G19" i="3"/>
  <c r="G18" i="3"/>
  <c r="G17" i="3"/>
  <c r="G16" i="3"/>
  <c r="G15" i="3"/>
  <c r="G14" i="3"/>
  <c r="G13" i="3"/>
  <c r="G12" i="3"/>
  <c r="G11" i="3"/>
  <c r="G10" i="3"/>
  <c r="G9" i="3"/>
  <c r="K12" i="2" l="1"/>
  <c r="K11" i="2"/>
  <c r="K10" i="2"/>
  <c r="P21" i="2" l="1"/>
  <c r="P20" i="2"/>
  <c r="P19" i="2"/>
  <c r="P18" i="2"/>
  <c r="P17" i="2"/>
  <c r="P16" i="2"/>
  <c r="P15" i="2"/>
  <c r="P14" i="2"/>
  <c r="P13" i="2"/>
  <c r="P12" i="2"/>
  <c r="P11" i="2"/>
  <c r="N21" i="2"/>
  <c r="Q21" i="2" s="1"/>
  <c r="N20" i="2"/>
  <c r="N19" i="2"/>
  <c r="N18" i="2"/>
  <c r="N17" i="2"/>
  <c r="Q17" i="2" s="1"/>
  <c r="N16" i="2"/>
  <c r="N15" i="2"/>
  <c r="N14" i="2"/>
  <c r="N12" i="2"/>
  <c r="N11" i="2"/>
  <c r="N10" i="2"/>
  <c r="P10" i="2"/>
  <c r="G21" i="2"/>
  <c r="G20" i="2"/>
  <c r="G19" i="2"/>
  <c r="G18" i="2"/>
  <c r="G17" i="2"/>
  <c r="G16" i="2"/>
  <c r="G15" i="2"/>
  <c r="G14" i="2"/>
  <c r="G12" i="2"/>
  <c r="G11" i="2"/>
  <c r="G10" i="2"/>
  <c r="Q13" i="2" l="1"/>
  <c r="Q15" i="2"/>
  <c r="Q19" i="2"/>
  <c r="Q14" i="2"/>
  <c r="Q18" i="2"/>
  <c r="Q16" i="2"/>
  <c r="Q20" i="2"/>
  <c r="Q10" i="2"/>
  <c r="Q11" i="2"/>
  <c r="Q12" i="2"/>
  <c r="C27" i="2"/>
  <c r="C28" i="2"/>
  <c r="C24" i="1"/>
  <c r="H21" i="2" l="1"/>
  <c r="E21" i="2"/>
  <c r="H20" i="2"/>
  <c r="E20" i="2"/>
  <c r="H19" i="2"/>
  <c r="E19" i="2"/>
  <c r="H18" i="2"/>
  <c r="E18" i="2"/>
  <c r="H17" i="2"/>
  <c r="E17" i="2"/>
  <c r="H16" i="2"/>
  <c r="E16" i="2"/>
  <c r="H15" i="2"/>
  <c r="E15" i="2"/>
  <c r="H14" i="2"/>
  <c r="E14" i="2"/>
  <c r="H12" i="2"/>
  <c r="E12" i="2"/>
  <c r="H11" i="2"/>
  <c r="H10" i="2"/>
  <c r="E10" i="2"/>
  <c r="I10" i="2" l="1"/>
  <c r="I18" i="2"/>
  <c r="I14" i="2"/>
  <c r="I13" i="2"/>
  <c r="I17" i="2"/>
  <c r="I21" i="2"/>
  <c r="I12" i="2"/>
  <c r="I16" i="2"/>
  <c r="I20" i="2"/>
  <c r="I11" i="2"/>
  <c r="I15" i="2"/>
  <c r="I19" i="2"/>
  <c r="K20" i="1" l="1"/>
  <c r="K19" i="1"/>
  <c r="K18" i="1"/>
  <c r="K17" i="1"/>
  <c r="K16" i="1"/>
  <c r="K15" i="1"/>
  <c r="K14" i="1"/>
  <c r="K13" i="1"/>
  <c r="K12" i="1"/>
  <c r="K11" i="1"/>
  <c r="K10" i="1"/>
</calcChain>
</file>

<file path=xl/sharedStrings.xml><?xml version="1.0" encoding="utf-8"?>
<sst xmlns="http://schemas.openxmlformats.org/spreadsheetml/2006/main" count="131" uniqueCount="101">
  <si>
    <t>product</t>
  </si>
  <si>
    <t>calories</t>
  </si>
  <si>
    <t>saturated fat (g)</t>
  </si>
  <si>
    <t>product total weight (g)</t>
  </si>
  <si>
    <t>% weight from sugar</t>
  </si>
  <si>
    <t>first ingredient</t>
  </si>
  <si>
    <t>oz</t>
  </si>
  <si>
    <t>grams</t>
  </si>
  <si>
    <t>calories/ serving</t>
  </si>
  <si>
    <t>PACKAGED SNACKS CALCULATOR (for single serving packages)</t>
  </si>
  <si>
    <t>sodium (mg)</t>
  </si>
  <si>
    <t>Formula Key: Saturated Fat</t>
  </si>
  <si>
    <t>Formula Key: Sugar</t>
  </si>
  <si>
    <t xml:space="preserve">PACKAGED SNACKS CALCULATOR (for multiple serving packages) </t>
  </si>
  <si>
    <t>weight (g) / serving</t>
  </si>
  <si>
    <t>total sugars (g)</t>
  </si>
  <si>
    <t>grams SATURATED FAT x 9 calories/gram of fat = calories from saturated fat</t>
  </si>
  <si>
    <t>cashews</t>
  </si>
  <si>
    <r>
      <rPr>
        <b/>
        <i/>
        <sz val="14"/>
        <color theme="1"/>
        <rFont val="Arial"/>
        <family val="2"/>
      </rPr>
      <t>trans</t>
    </r>
    <r>
      <rPr>
        <b/>
        <sz val="14"/>
        <color theme="1"/>
        <rFont val="Arial"/>
        <family val="2"/>
      </rPr>
      <t xml:space="preserve"> fat (g)</t>
    </r>
  </si>
  <si>
    <t>Food Service Guidelines Criteria</t>
  </si>
  <si>
    <t>Food Service Guidelines Criteria:</t>
  </si>
  <si>
    <t>whole wheat flour</t>
  </si>
  <si>
    <t>sodium (mg) / package</t>
  </si>
  <si>
    <t xml:space="preserve">BEVERAGES CALCULATOR </t>
  </si>
  <si>
    <t xml:space="preserve">beverage </t>
  </si>
  <si>
    <t>calories from saturated  fat</t>
  </si>
  <si>
    <t>calories / 8 fluid ounces</t>
  </si>
  <si>
    <t>Ginger Ale</t>
  </si>
  <si>
    <t>Kombucha</t>
  </si>
  <si>
    <t>fluid ounces / bottle or carton</t>
  </si>
  <si>
    <t>peanuts</t>
  </si>
  <si>
    <t>sugar</t>
  </si>
  <si>
    <r>
      <rPr>
        <b/>
        <u/>
        <sz val="10"/>
        <color theme="1"/>
        <rFont val="Arial Narrow"/>
        <family val="2"/>
      </rPr>
      <t>&lt;</t>
    </r>
    <r>
      <rPr>
        <b/>
        <sz val="10"/>
        <color theme="1"/>
        <rFont val="Arial Narrow"/>
        <family val="2"/>
      </rPr>
      <t>200 calories per package</t>
    </r>
  </si>
  <si>
    <t>calories / serving</t>
  </si>
  <si>
    <t xml:space="preserve">calories / bottle or carton </t>
  </si>
  <si>
    <r>
      <rPr>
        <b/>
        <sz val="14"/>
        <color theme="1"/>
        <rFont val="Calibri"/>
        <family val="2"/>
        <scheme val="minor"/>
      </rPr>
      <t xml:space="preserve">4. </t>
    </r>
    <r>
      <rPr>
        <sz val="10"/>
        <color theme="1"/>
        <rFont val="Calibri"/>
        <family val="2"/>
        <scheme val="minor"/>
      </rPr>
      <t>Input milligrams of SODIUM.</t>
    </r>
  </si>
  <si>
    <r>
      <t>2.</t>
    </r>
    <r>
      <rPr>
        <sz val="10"/>
        <color theme="1"/>
        <rFont val="Calibri"/>
        <family val="2"/>
        <scheme val="minor"/>
      </rPr>
      <t xml:space="preserve">  Input CALORIES PER SERVING.</t>
    </r>
  </si>
  <si>
    <t>calories / package</t>
  </si>
  <si>
    <t>SATURATED FAT (g) x 9 calories /1 gram of fat = calories from saturated fat</t>
  </si>
  <si>
    <t>(calories from saturated fat / total calories) X 100 = % saturated fat</t>
  </si>
  <si>
    <t>% calories from saturated fat</t>
  </si>
  <si>
    <r>
      <rPr>
        <b/>
        <sz val="14"/>
        <color theme="1"/>
        <rFont val="Calibri"/>
        <family val="2"/>
        <scheme val="minor"/>
      </rPr>
      <t xml:space="preserve">3. </t>
    </r>
    <r>
      <rPr>
        <sz val="10"/>
        <color theme="1"/>
        <rFont val="Calibri"/>
        <family val="2"/>
        <scheme val="minor"/>
      </rPr>
      <t xml:space="preserve">Input grams of SATURATED FAT. This value will autopopulate the next two columns -- calories from saturated fat and % calories from saturated fat.  If % CALORIES FROM SATURATED FAT is </t>
    </r>
    <r>
      <rPr>
        <b/>
        <sz val="10"/>
        <color rgb="FFFF0000"/>
        <rFont val="Calibri"/>
        <family val="2"/>
        <scheme val="minor"/>
      </rPr>
      <t>red and bold</t>
    </r>
    <r>
      <rPr>
        <sz val="10"/>
        <color theme="1"/>
        <rFont val="Calibri"/>
        <family val="2"/>
        <scheme val="minor"/>
      </rPr>
      <t xml:space="preserve">, please check your product for any exemptions.  Exemptions can be found in the table row containing Food Service Guidelines Criteria. </t>
    </r>
  </si>
  <si>
    <t>(calories from saturated fat / total calories) X 100 = % calories from saturated fat</t>
  </si>
  <si>
    <r>
      <rPr>
        <b/>
        <u/>
        <sz val="12"/>
        <color theme="1"/>
        <rFont val="Calibri"/>
        <family val="2"/>
        <scheme val="minor"/>
      </rPr>
      <t>Convert Ounces to Grams</t>
    </r>
    <r>
      <rPr>
        <sz val="12"/>
        <color theme="1"/>
        <rFont val="Calibri"/>
        <family val="2"/>
        <scheme val="minor"/>
      </rPr>
      <t xml:space="preserve">: </t>
    </r>
    <r>
      <rPr>
        <sz val="10"/>
        <color theme="1"/>
        <rFont val="Calibri"/>
        <family val="2"/>
        <scheme val="minor"/>
      </rPr>
      <t>Input OUNCES per serving and GRAMS per serving will automatically populate. This new value will be used in the Packaged Snacks Calculator above.  (1 oz = 28.35 grams)</t>
    </r>
  </si>
  <si>
    <t>ounces</t>
  </si>
  <si>
    <t>(TOTAL SUGARS (g) / product Total Weight (g)) X 100 = % weight from sugar</t>
  </si>
  <si>
    <t>(TOTAL SUGARs per package (g) / product Total Weight (g)) X 100 = % weight from sugar</t>
  </si>
  <si>
    <t>calories per bottle X 8 / ounces per bottle = calories / 8 fluid ounces</t>
  </si>
  <si>
    <t xml:space="preserve">Formula Key: Calories Per 8 Fluid Ounces </t>
  </si>
  <si>
    <r>
      <rPr>
        <b/>
        <u/>
        <sz val="10"/>
        <color theme="1"/>
        <rFont val="Calibri"/>
        <family val="2"/>
        <scheme val="minor"/>
      </rPr>
      <t>&lt;</t>
    </r>
    <r>
      <rPr>
        <b/>
        <sz val="10"/>
        <color theme="1"/>
        <rFont val="Calibri"/>
        <family val="2"/>
        <scheme val="minor"/>
      </rPr>
      <t xml:space="preserve"> 40 calories per 8 fluid ounces; </t>
    </r>
    <r>
      <rPr>
        <sz val="10"/>
        <color theme="1"/>
        <rFont val="Calibri"/>
        <family val="2"/>
        <scheme val="minor"/>
      </rPr>
      <t>EXCLUDING 100% juice and unsweetened fat-free or low-fat (1%) milk.</t>
    </r>
  </si>
  <si>
    <r>
      <rPr>
        <b/>
        <sz val="14"/>
        <color theme="1"/>
        <rFont val="Calibri"/>
        <family val="2"/>
        <scheme val="minor"/>
      </rPr>
      <t>2.</t>
    </r>
    <r>
      <rPr>
        <sz val="10"/>
        <color theme="1"/>
        <rFont val="Calibri"/>
        <family val="2"/>
        <scheme val="minor"/>
      </rPr>
      <t xml:space="preserve"> Input CALORIES per serving, and the NUMBER OF SERVINGS.  The column for CALORIES / BOTTLE OR CARTON will automatically populate.   Then input the  amount of FLUID OUNCES that the bottle or carton contains.  Once you add this information, the next column will automatically populate, giving the number of calories per 8 fluid ounces. </t>
    </r>
  </si>
  <si>
    <r>
      <rPr>
        <b/>
        <sz val="14"/>
        <color theme="1"/>
        <rFont val="Calibri"/>
        <family val="2"/>
        <scheme val="minor"/>
      </rPr>
      <t>1.</t>
    </r>
    <r>
      <rPr>
        <b/>
        <sz val="10"/>
        <color theme="1"/>
        <rFont val="Calibri"/>
        <family val="2"/>
        <scheme val="minor"/>
      </rPr>
      <t xml:space="preserve"> </t>
    </r>
    <r>
      <rPr>
        <sz val="10"/>
        <color theme="1"/>
        <rFont val="Calibri"/>
        <family val="2"/>
        <scheme val="minor"/>
      </rPr>
      <t>Input the BEVERAGE name.</t>
    </r>
  </si>
  <si>
    <r>
      <rPr>
        <b/>
        <sz val="14"/>
        <color theme="1"/>
        <rFont val="Calibri"/>
        <family val="2"/>
        <scheme val="minor"/>
      </rPr>
      <t xml:space="preserve">6.  </t>
    </r>
    <r>
      <rPr>
        <sz val="10"/>
        <color theme="1"/>
        <rFont val="Calibri"/>
        <family val="2"/>
        <scheme val="minor"/>
      </rPr>
      <t>Input grams of TOTAL SUGARS.  Then input the product's TOTAL WEIGHT in GRAMS PER SERVING and the % WEIGHT FROM SUGAR will autopopulate.  The TOTAL WEIGHT can be found at the top of the Nutrition Facts Label and/or the front of the package.  If the weight is listed in OUNCES, use the ounce to gram calculator at the bottom of the spreadsheet.  Input OUNCES/SERVING and the number of  GRAMS/SERVING will automatically populate.  Always use GRAMS/SERVING when using the PACKAGED SNACKS calculator.</t>
    </r>
  </si>
  <si>
    <r>
      <rPr>
        <b/>
        <sz val="14"/>
        <color theme="1"/>
        <rFont val="Calibri"/>
        <family val="2"/>
        <scheme val="minor"/>
      </rPr>
      <t>2.</t>
    </r>
    <r>
      <rPr>
        <sz val="10"/>
        <color theme="1"/>
        <rFont val="Calibri"/>
        <family val="2"/>
        <scheme val="minor"/>
      </rPr>
      <t xml:space="preserve"> Input CALORIES PER SERVING and the number of SERVINGS PER PACKAGE.  The column for CALORIES / SERVING will automatically populate.  If the values shows in </t>
    </r>
    <r>
      <rPr>
        <b/>
        <sz val="10"/>
        <color rgb="FFFF0000"/>
        <rFont val="Calibri"/>
        <family val="2"/>
        <scheme val="minor"/>
      </rPr>
      <t>red and bold</t>
    </r>
    <r>
      <rPr>
        <sz val="10"/>
        <color theme="1"/>
        <rFont val="Calibri"/>
        <family val="2"/>
        <scheme val="minor"/>
      </rPr>
      <t xml:space="preserve"> font, the product is not in compliance with the guidelines. </t>
    </r>
  </si>
  <si>
    <r>
      <rPr>
        <b/>
        <sz val="14"/>
        <color theme="1"/>
        <rFont val="Calibri"/>
        <family val="2"/>
        <scheme val="minor"/>
      </rPr>
      <t xml:space="preserve">3. </t>
    </r>
    <r>
      <rPr>
        <sz val="10"/>
        <color theme="1"/>
        <rFont val="Calibri"/>
        <family val="2"/>
        <scheme val="minor"/>
      </rPr>
      <t>Input grams of SATURATED FAT per serving. This value will automatically populate the next three columns -- saturated fat per package, calories from saturated fat, and % calories from saturated fat. If % CALORIES FROM SATURATED FAT is</t>
    </r>
    <r>
      <rPr>
        <b/>
        <sz val="10"/>
        <color rgb="FFFF0000"/>
        <rFont val="Calibri"/>
        <family val="2"/>
        <scheme val="minor"/>
      </rPr>
      <t xml:space="preserve"> red and bold</t>
    </r>
    <r>
      <rPr>
        <sz val="10"/>
        <color theme="1"/>
        <rFont val="Calibri"/>
        <family val="2"/>
        <scheme val="minor"/>
      </rPr>
      <t xml:space="preserve">, please check your product for any exemptions. Exemptions can be found in the table row containing Food Service Guidelines Criteria. </t>
    </r>
  </si>
  <si>
    <r>
      <rPr>
        <b/>
        <sz val="14"/>
        <color theme="1"/>
        <rFont val="Calibri"/>
        <family val="2"/>
        <scheme val="minor"/>
      </rPr>
      <t>5.</t>
    </r>
    <r>
      <rPr>
        <sz val="10"/>
        <color theme="1"/>
        <rFont val="Calibri"/>
        <family val="2"/>
        <scheme val="minor"/>
      </rPr>
      <t xml:space="preserve">  Input grams of </t>
    </r>
    <r>
      <rPr>
        <i/>
        <sz val="10"/>
        <color theme="1"/>
        <rFont val="Calibri"/>
        <family val="2"/>
        <scheme val="minor"/>
      </rPr>
      <t>TRANS</t>
    </r>
    <r>
      <rPr>
        <sz val="10"/>
        <color theme="1"/>
        <rFont val="Calibri"/>
        <family val="2"/>
        <scheme val="minor"/>
      </rPr>
      <t xml:space="preserve"> FAT.</t>
    </r>
  </si>
  <si>
    <r>
      <rPr>
        <b/>
        <sz val="14"/>
        <color theme="1"/>
        <rFont val="Calibri"/>
        <family val="2"/>
        <scheme val="minor"/>
      </rPr>
      <t>6.</t>
    </r>
    <r>
      <rPr>
        <sz val="10"/>
        <color theme="1"/>
        <rFont val="Calibri"/>
        <family val="2"/>
        <scheme val="minor"/>
      </rPr>
      <t xml:space="preserve">  Input grams of TOTAL SUGARS per serving.  This value will automatically populate the next column SUGAR (g) / PACKAGE.</t>
    </r>
  </si>
  <si>
    <r>
      <rPr>
        <b/>
        <sz val="14"/>
        <color theme="1"/>
        <rFont val="Calibri"/>
        <family val="2"/>
        <scheme val="minor"/>
      </rPr>
      <t>7.</t>
    </r>
    <r>
      <rPr>
        <sz val="10"/>
        <color theme="1"/>
        <rFont val="Calibri"/>
        <family val="2"/>
        <scheme val="minor"/>
      </rPr>
      <t xml:space="preserve"> Input the product's TOTAL WEIGHT in GRAMS PER SERVING. This value can be found at the top of the Nutrition Facts label and/or the front of the package. If the weight is listed in OUNCES, use the ounce to gram calculator at the bottom of the spreadsheet.  Input OUNCES/SERVING and the number of  GRAMS/SERVING will auto-populate. Always use GRAMS/SERVING when using the PACKAGED SNACKS calculator.</t>
    </r>
  </si>
  <si>
    <t>pasteurized part skim milk</t>
  </si>
  <si>
    <t>Cashew Nut Bar (40g)</t>
  </si>
  <si>
    <t>String Cheese (1 oz)</t>
  </si>
  <si>
    <t>Fig Bars (56 g)</t>
  </si>
  <si>
    <t>Trail Mix (6oz)</t>
  </si>
  <si>
    <t>Sandwich Cookies (4oz)</t>
  </si>
  <si>
    <r>
      <rPr>
        <b/>
        <u/>
        <sz val="12"/>
        <color theme="1"/>
        <rFont val="Calibri"/>
        <family val="2"/>
        <scheme val="minor"/>
      </rPr>
      <t>Convert Ounces to Grams</t>
    </r>
    <r>
      <rPr>
        <sz val="12"/>
        <color theme="1"/>
        <rFont val="Calibri"/>
        <family val="2"/>
        <scheme val="minor"/>
      </rPr>
      <t>:</t>
    </r>
    <r>
      <rPr>
        <sz val="10"/>
        <color theme="1"/>
        <rFont val="Calibri"/>
        <family val="2"/>
        <scheme val="minor"/>
      </rPr>
      <t xml:space="preserve"> Input ounces/serving and the grams/serving will auto-populate.  This new value will be used in the Packaged Snacks Calculator above.  (1 oz= 28.35 grams)</t>
    </r>
  </si>
  <si>
    <t>≤ 200 calories per package</t>
  </si>
  <si>
    <r>
      <rPr>
        <b/>
        <sz val="10"/>
        <color theme="1"/>
        <rFont val="Arial Narrow"/>
        <family val="2"/>
      </rPr>
      <t>&lt;10% of calories from saturated fat per package;</t>
    </r>
    <r>
      <rPr>
        <sz val="10"/>
        <color theme="1"/>
        <rFont val="Arial Narrow"/>
        <family val="2"/>
      </rPr>
      <t xml:space="preserve"> EXEMPTIONS include: Reduced-fat cheese and part skim mozzarella; nuts, seeds and nut/seed butters; and dried fruit with nuts /seeds with no added nutritive sweeteners or fats.</t>
    </r>
  </si>
  <si>
    <t>&lt; 200 mg of sodium per package</t>
  </si>
  <si>
    <r>
      <t xml:space="preserve">0 grams of </t>
    </r>
    <r>
      <rPr>
        <b/>
        <i/>
        <sz val="10"/>
        <color theme="1"/>
        <rFont val="Arial Narrow"/>
        <family val="2"/>
      </rPr>
      <t>trans</t>
    </r>
    <r>
      <rPr>
        <b/>
        <sz val="10"/>
        <color theme="1"/>
        <rFont val="Arial Narrow"/>
        <family val="2"/>
      </rPr>
      <t xml:space="preserve"> fat per package</t>
    </r>
  </si>
  <si>
    <r>
      <rPr>
        <b/>
        <sz val="14"/>
        <color theme="1"/>
        <rFont val="Calibri"/>
        <family val="2"/>
        <scheme val="minor"/>
      </rPr>
      <t xml:space="preserve">5. </t>
    </r>
    <r>
      <rPr>
        <sz val="10"/>
        <color theme="1"/>
        <rFont val="Calibri"/>
        <family val="2"/>
        <scheme val="minor"/>
      </rPr>
      <t xml:space="preserve">Input grams of </t>
    </r>
    <r>
      <rPr>
        <i/>
        <sz val="10"/>
        <color theme="1"/>
        <rFont val="Calibri"/>
        <family val="2"/>
        <scheme val="minor"/>
      </rPr>
      <t>TRANS</t>
    </r>
    <r>
      <rPr>
        <sz val="10"/>
        <color theme="1"/>
        <rFont val="Calibri"/>
        <family val="2"/>
        <scheme val="minor"/>
      </rPr>
      <t xml:space="preserve"> FAT.</t>
    </r>
  </si>
  <si>
    <r>
      <t xml:space="preserve">≤35% of weight from total sugars in foods.  </t>
    </r>
    <r>
      <rPr>
        <sz val="10"/>
        <color theme="1"/>
        <rFont val="Arial Narrow"/>
        <family val="2"/>
      </rPr>
      <t>EXEMPTIONS include:  Dried/dehydrated whole fruits or vegetables with no added nutritive sweeteners; dried whole fruits or pieces with nutritive sweeteners required for processing and/or palatability; products consisting of only exempt dried fruit with nuts and/or seeds with no added nutritive sweeteners or fats.</t>
    </r>
  </si>
  <si>
    <t>saturated fat (g) / package</t>
  </si>
  <si>
    <t>sodium (mg) / serving</t>
  </si>
  <si>
    <t>servings (#) / package</t>
  </si>
  <si>
    <t>saturated fat (g) / serving</t>
  </si>
  <si>
    <t>calories from saturated fat / package</t>
  </si>
  <si>
    <t>% calories from saturated fat / package</t>
  </si>
  <si>
    <t>sugar (g) / package</t>
  </si>
  <si>
    <r>
      <t>&lt;</t>
    </r>
    <r>
      <rPr>
        <b/>
        <sz val="10"/>
        <color theme="1"/>
        <rFont val="Arial Narrow"/>
        <family val="2"/>
      </rPr>
      <t xml:space="preserve"> 200 mg of sodium per package</t>
    </r>
  </si>
  <si>
    <r>
      <rPr>
        <b/>
        <sz val="14"/>
        <rFont val="Calibri"/>
        <family val="2"/>
        <scheme val="minor"/>
      </rPr>
      <t xml:space="preserve">The Food Service Guidelines (FSG) Calculator for Packaged Snacks and Beverages: </t>
    </r>
    <r>
      <rPr>
        <sz val="11"/>
        <rFont val="Calibri"/>
        <family val="2"/>
        <scheme val="minor"/>
      </rPr>
      <t xml:space="preserve">This portion of the calculator has been designed to determine if a beverage meets the calorie standards as described in the </t>
    </r>
    <r>
      <rPr>
        <i/>
        <sz val="11"/>
        <rFont val="Calibri"/>
        <family val="2"/>
        <scheme val="minor"/>
      </rPr>
      <t>Food Service Guidelines for Federal Facilities</t>
    </r>
    <r>
      <rPr>
        <sz val="11"/>
        <rFont val="Calibri"/>
        <family val="2"/>
        <scheme val="minor"/>
      </rPr>
      <t xml:space="preserve">. Please note the following: Values that appear </t>
    </r>
    <r>
      <rPr>
        <b/>
        <sz val="11"/>
        <color rgb="FFFF0000"/>
        <rFont val="Calibri"/>
        <family val="2"/>
        <scheme val="minor"/>
      </rPr>
      <t>red and bold</t>
    </r>
    <r>
      <rPr>
        <sz val="11"/>
        <rFont val="Calibri"/>
        <family val="2"/>
        <scheme val="minor"/>
      </rPr>
      <t xml:space="preserve"> indicate that a beverage does not meet criterion for calories per 8 fluid ounces.  Once you know which beverages meet the FSG standard and which do not, you can easily calculate the percentage of products to see if 50% (or 75%) of available beverage choices contain </t>
    </r>
    <r>
      <rPr>
        <u/>
        <sz val="11"/>
        <rFont val="Calibri"/>
        <family val="2"/>
        <scheme val="minor"/>
      </rPr>
      <t>&lt;</t>
    </r>
    <r>
      <rPr>
        <sz val="11"/>
        <rFont val="Calibri"/>
        <family val="2"/>
        <scheme val="minor"/>
      </rPr>
      <t xml:space="preserve"> 40 per 8 fluid ounces (excluding100% juice and unsweetened fat-free or low-fat [1%] mile.  </t>
    </r>
    <r>
      <rPr>
        <sz val="11"/>
        <color theme="5" tint="-0.249977111117893"/>
        <rFont val="Calibri"/>
        <family val="2"/>
        <scheme val="minor"/>
      </rPr>
      <t xml:space="preserve">For the examples provided in the calculator, the ginger ale would not meet the FSG criterion but the kombucha would. </t>
    </r>
  </si>
  <si>
    <t>sugar (g) / serving</t>
  </si>
  <si>
    <r>
      <rPr>
        <b/>
        <sz val="14"/>
        <color theme="1"/>
        <rFont val="Calibri"/>
        <family val="2"/>
        <scheme val="minor"/>
      </rPr>
      <t>4.</t>
    </r>
    <r>
      <rPr>
        <sz val="10"/>
        <color theme="1"/>
        <rFont val="Calibri"/>
        <family val="2"/>
        <scheme val="minor"/>
      </rPr>
      <t xml:space="preserve">  Input milligrams of SODIUM per serving.  The column for SODIUM (mg) / PACKAGE will then automatically populate.  If the values shows in </t>
    </r>
    <r>
      <rPr>
        <b/>
        <sz val="10"/>
        <color rgb="FFFF0000"/>
        <rFont val="Calibri"/>
        <family val="2"/>
        <scheme val="minor"/>
      </rPr>
      <t>red and bold</t>
    </r>
    <r>
      <rPr>
        <sz val="10"/>
        <color theme="1"/>
        <rFont val="Calibri"/>
        <family val="2"/>
        <scheme val="minor"/>
      </rPr>
      <t xml:space="preserve"> font, the product is not in compliance with the guidelines.  </t>
    </r>
  </si>
  <si>
    <t xml:space="preserve">number of servings / bottle or carton </t>
  </si>
  <si>
    <t>Meets first ingredient criterion</t>
  </si>
  <si>
    <t>Yes</t>
  </si>
  <si>
    <t>No</t>
  </si>
  <si>
    <t>Meets combination food criterion</t>
  </si>
  <si>
    <t>Chocolate Covered Peanuts (49.3g)</t>
  </si>
  <si>
    <t>milk chocolate</t>
  </si>
  <si>
    <r>
      <rPr>
        <b/>
        <sz val="14"/>
        <color theme="1"/>
        <rFont val="Calibri"/>
        <family val="2"/>
        <scheme val="minor"/>
      </rPr>
      <t xml:space="preserve">7. </t>
    </r>
    <r>
      <rPr>
        <sz val="10"/>
        <color theme="1"/>
        <rFont val="Calibri"/>
        <family val="2"/>
        <scheme val="minor"/>
      </rPr>
      <t xml:space="preserve">Input the FIRST INGREDIENT. This column will </t>
    </r>
    <r>
      <rPr>
        <b/>
        <u/>
        <sz val="10"/>
        <color theme="1"/>
        <rFont val="Calibri"/>
        <family val="2"/>
        <scheme val="minor"/>
      </rPr>
      <t>NOT</t>
    </r>
    <r>
      <rPr>
        <sz val="10"/>
        <color theme="1"/>
        <rFont val="Calibri"/>
        <family val="2"/>
        <scheme val="minor"/>
      </rPr>
      <t xml:space="preserve"> auto-populate </t>
    </r>
    <r>
      <rPr>
        <b/>
        <sz val="10"/>
        <color rgb="FFFF0000"/>
        <rFont val="Calibri"/>
        <family val="2"/>
        <scheme val="minor"/>
      </rPr>
      <t>red and bold</t>
    </r>
    <r>
      <rPr>
        <sz val="10"/>
        <color theme="1"/>
        <rFont val="Calibri"/>
        <family val="2"/>
        <scheme val="minor"/>
      </rPr>
      <t xml:space="preserve"> if the product is not in compliance with the guidelines.  The user must make the final decision based on the first ingredient criterion.  Input the decision of whether or not it MEETS THE FIRST INGREDIENT CRITERION of having a fruit, a vegetable, a dairy product, or protein food.   Use the drop down menu to make your selection.  Then input whether the packaged snack product MEETS THE WHOLE GRAIN RICH CRITERION and make your selection using the drop down menu.  Finally, determine whether the snack product is a combination food that is at least 1/4 cup of fruit and/or vegetable.  Input the answer for MEETS COMBINATION FOOD CRITERION using the drop down menu.  </t>
    </r>
    <r>
      <rPr>
        <b/>
        <sz val="10"/>
        <color theme="5" tint="-0.249977111117893"/>
        <rFont val="Calibri"/>
        <family val="2"/>
        <scheme val="minor"/>
      </rPr>
      <t xml:space="preserve">Note that packaged snack products are acceptable if they meet </t>
    </r>
    <r>
      <rPr>
        <b/>
        <u/>
        <sz val="10"/>
        <color theme="5" tint="-0.249977111117893"/>
        <rFont val="Calibri"/>
        <family val="2"/>
        <scheme val="minor"/>
      </rPr>
      <t>only one</t>
    </r>
    <r>
      <rPr>
        <b/>
        <sz val="10"/>
        <color theme="5" tint="-0.249977111117893"/>
        <rFont val="Calibri"/>
        <family val="2"/>
        <scheme val="minor"/>
      </rPr>
      <t xml:space="preserve"> of the three criteria.  </t>
    </r>
  </si>
  <si>
    <r>
      <rPr>
        <b/>
        <sz val="14"/>
        <color theme="1"/>
        <rFont val="Calibri"/>
        <family val="2"/>
        <scheme val="minor"/>
      </rPr>
      <t xml:space="preserve">The Food Service Guidelines (FSG) Calculator for Packaged Snacks and Beverages: </t>
    </r>
    <r>
      <rPr>
        <sz val="11"/>
        <color theme="1"/>
        <rFont val="Calibri"/>
        <family val="2"/>
        <scheme val="minor"/>
      </rPr>
      <t xml:space="preserve">This portion of the calculator has been designed to determine if a food item (packaged as a single serving) meets the food and nutrient standards for packaged snacks as described in the </t>
    </r>
    <r>
      <rPr>
        <i/>
        <sz val="11"/>
        <color theme="1"/>
        <rFont val="Calibri"/>
        <family val="2"/>
        <scheme val="minor"/>
      </rPr>
      <t>Food Service Guidelines for Federal Facilities</t>
    </r>
    <r>
      <rPr>
        <sz val="11"/>
        <color theme="1"/>
        <rFont val="Calibri"/>
        <family val="2"/>
        <scheme val="minor"/>
      </rPr>
      <t xml:space="preserve">.  Please note the following:  Values that appear </t>
    </r>
    <r>
      <rPr>
        <b/>
        <sz val="11"/>
        <color rgb="FFFF0000"/>
        <rFont val="Calibri"/>
        <family val="2"/>
        <scheme val="minor"/>
      </rPr>
      <t>red and bold</t>
    </r>
    <r>
      <rPr>
        <sz val="11"/>
        <color theme="1"/>
        <rFont val="Calibri"/>
        <family val="2"/>
        <scheme val="minor"/>
      </rPr>
      <t xml:space="preserve"> indicate that a product does not meet standards for the FSG.  However, this calulator is somewhat limited and requires human judgement (as noted in the steps below) to make the final decision about a packaged snack product.  </t>
    </r>
    <r>
      <rPr>
        <sz val="11"/>
        <color theme="5" tint="-0.249977111117893"/>
        <rFont val="Calibri"/>
        <family val="2"/>
        <scheme val="minor"/>
      </rPr>
      <t xml:space="preserve"> For the examples provided in the calculator:  1) The cashew nut bar would meet the FSG criteria.  2) The package of chocolate covered peanuts would not meet the FSG standard because it does not meet the calorie, percent calories from saturated fat, percent weight from sugar, and any of the food standard criteria, and 3) The string cheese would meet the criteria because it is an exempted product.  </t>
    </r>
  </si>
  <si>
    <t>1) Have as the first ingredient a fruit, a vegetable, a dairy product, or a protein food; or
2) Be a whole grain-rich grain product*; or 
3) Be a combination food that contains at least ¼ cup of fruit and/or vegetable.</t>
  </si>
  <si>
    <t>Meets whole grain-rich* criterion</t>
  </si>
  <si>
    <r>
      <rPr>
        <b/>
        <u/>
        <sz val="11"/>
        <color theme="1"/>
        <rFont val="Calibri"/>
        <family val="2"/>
        <scheme val="minor"/>
      </rPr>
      <t>Whole Grain-rich Definition:</t>
    </r>
    <r>
      <rPr>
        <sz val="11"/>
        <color theme="1"/>
        <rFont val="Calibri"/>
        <family val="2"/>
        <scheme val="minor"/>
      </rPr>
      <t xml:space="preserve">
According to USDA,  “Foods that meet the whole grain-rich criteria for the school meal programs contain 100 percent whole grain or a blend of whole-grain meal and/or flour and enriched meal and/or flour of which at least 50 percent is whole grain. The remaining 50 percent or less of grains, if any, must be enriched.”  Examples of whole grain-rich products include 100% whole grain foods such as oatmeal, wild rice, barley, or quinoa, or products such as bread, pasta, or tortilla shells that are made with a blend of whole grain meal or flour and enriched meal or flour, of which at least 50% is whole grain.</t>
    </r>
  </si>
  <si>
    <r>
      <rPr>
        <b/>
        <u/>
        <sz val="11"/>
        <color theme="1"/>
        <rFont val="Calibri"/>
        <family val="2"/>
        <scheme val="minor"/>
      </rPr>
      <t>Whole Grain-rich Definition:</t>
    </r>
    <r>
      <rPr>
        <sz val="11"/>
        <color theme="1"/>
        <rFont val="Calibri"/>
        <family val="2"/>
        <scheme val="minor"/>
      </rPr>
      <t xml:space="preserve">  
According to USDA,  “Foods that meet the whole grain-rich criteria for the school meal programs contain 100 percent whole grain or a blend of whole-grain meal and/or flour and enriched meal and/or flour of which at least 50 percent is whole grain. The remaining 50 percent or less of grains, if any, must be enriched.”  Examples of whole grain-rich products include 100% whole grain foods such as oatmeal, wild rice, barley, or quinoa, or products such as bread, pasta, or tortilla shells that are made with a blend of whole grain meal or flour and enriched meal or flour, of which at least 50% is whole grain.</t>
    </r>
  </si>
  <si>
    <r>
      <rPr>
        <b/>
        <sz val="14"/>
        <color theme="1"/>
        <rFont val="Calibri"/>
        <family val="2"/>
        <scheme val="minor"/>
      </rPr>
      <t>8</t>
    </r>
    <r>
      <rPr>
        <sz val="10"/>
        <color theme="1"/>
        <rFont val="Calibri"/>
        <family val="2"/>
        <scheme val="minor"/>
      </rPr>
      <t xml:space="preserve">. Input the FIRST INGREDIENT. This column will </t>
    </r>
    <r>
      <rPr>
        <b/>
        <u/>
        <sz val="10"/>
        <color theme="1"/>
        <rFont val="Calibri"/>
        <family val="2"/>
        <scheme val="minor"/>
      </rPr>
      <t>NOT</t>
    </r>
    <r>
      <rPr>
        <sz val="10"/>
        <color theme="1"/>
        <rFont val="Calibri"/>
        <family val="2"/>
        <scheme val="minor"/>
      </rPr>
      <t xml:space="preserve"> auto-populate </t>
    </r>
    <r>
      <rPr>
        <b/>
        <sz val="10"/>
        <color rgb="FFFF0000"/>
        <rFont val="Calibri"/>
        <family val="2"/>
        <scheme val="minor"/>
      </rPr>
      <t>red and bold</t>
    </r>
    <r>
      <rPr>
        <sz val="10"/>
        <color theme="1"/>
        <rFont val="Calibri"/>
        <family val="2"/>
        <scheme val="minor"/>
      </rPr>
      <t xml:space="preserve"> if the product is not in compliance with the guidelines.  The user must make the final decision based on the first ingredient criterion.  Input the decision of whether or not it MEETS THE FIRST INGREDIENT CRITERION of having a fruit, a vegetable, a dairy product, or protein food.   Use the drop down menu to make your selection.  Then input whether the packaged snack product MEETS THE WHOLE GRAIN RICH CRITERION and make your selection using the drop down menu.  Finally, determine whether the snack product is a combination food that is at least 1/4 cup of fruit and/or vegetable.  Input the answer for MEETS COMBINATION FOOD CRITERION using the drop down menu.  </t>
    </r>
    <r>
      <rPr>
        <b/>
        <sz val="10"/>
        <color theme="5" tint="-0.249977111117893"/>
        <rFont val="Calibri"/>
        <family val="2"/>
        <scheme val="minor"/>
      </rPr>
      <t xml:space="preserve">Note that packaged snack products are acceptable if they meet only one of the three criteria.  </t>
    </r>
  </si>
  <si>
    <t>1) Have as the first ingredient a fruit, a vegetable, a dairy product, or a protein food; or 
2) Be a whole grain-rich grain product*; or 
3) Be a combination food that contains at least ¼ cup of fruit and/or vegetable</t>
  </si>
  <si>
    <r>
      <rPr>
        <b/>
        <sz val="14"/>
        <color theme="1"/>
        <rFont val="Calibri"/>
        <family val="2"/>
        <scheme val="minor"/>
      </rPr>
      <t>The Food Service Guidelines (FSG) Calculator for Packaged Snacks and Beverages</t>
    </r>
    <r>
      <rPr>
        <b/>
        <sz val="12"/>
        <color theme="1"/>
        <rFont val="Calibri"/>
        <family val="2"/>
        <scheme val="minor"/>
      </rPr>
      <t>:</t>
    </r>
    <r>
      <rPr>
        <sz val="12"/>
        <color theme="1"/>
        <rFont val="Calibri"/>
        <family val="2"/>
        <scheme val="minor"/>
      </rPr>
      <t xml:space="preserve"> </t>
    </r>
    <r>
      <rPr>
        <sz val="11"/>
        <color theme="1"/>
        <rFont val="Calibri"/>
        <family val="2"/>
        <scheme val="minor"/>
      </rPr>
      <t xml:space="preserve">This portion of the calculator has been designed to determine if a food item (packaged with more than one serving) meets the food and nutrient standards for packaged snacks as described in the </t>
    </r>
    <r>
      <rPr>
        <i/>
        <sz val="11"/>
        <color theme="1"/>
        <rFont val="Calibri"/>
        <family val="2"/>
        <scheme val="minor"/>
      </rPr>
      <t>Food Service Guidelines for Federal Facilities</t>
    </r>
    <r>
      <rPr>
        <sz val="11"/>
        <color theme="1"/>
        <rFont val="Calibri"/>
        <family val="2"/>
        <scheme val="minor"/>
      </rPr>
      <t>.  Please note the following:  Values that appear</t>
    </r>
    <r>
      <rPr>
        <b/>
        <sz val="11"/>
        <color rgb="FFFF0000"/>
        <rFont val="Calibri"/>
        <family val="2"/>
        <scheme val="minor"/>
      </rPr>
      <t xml:space="preserve"> red and bold</t>
    </r>
    <r>
      <rPr>
        <sz val="11"/>
        <color theme="1"/>
        <rFont val="Calibri"/>
        <family val="2"/>
        <scheme val="minor"/>
      </rPr>
      <t xml:space="preserve"> indicate that a product does not meet standards for the FSG.  However, this calulator is somewhat limited and requires human judgement (as noted in the steps below) to make the final decision about a packaged snack product.  </t>
    </r>
    <r>
      <rPr>
        <sz val="11"/>
        <color theme="5" tint="-0.249977111117893"/>
        <rFont val="Calibri"/>
        <family val="2"/>
        <scheme val="minor"/>
      </rPr>
      <t xml:space="preserve">For the examples provided in the calculator:  1) The fig bars would not meet the FSG criteria because it exceeds the limit for percent weight from sugar.  However, since it is just slightly beyond the criteria, you may want to include it as a transition item while you build up to having 75% or more of items that meet the FSG criteria (assuming the vendor is not bound by a contract).  2) The trail mix would not meet the FSG criteria because it exceeds the calorie limit of equal to or less than 200 calories per </t>
    </r>
    <r>
      <rPr>
        <u/>
        <sz val="11"/>
        <color theme="5" tint="-0.249977111117893"/>
        <rFont val="Calibri"/>
        <family val="2"/>
        <scheme val="minor"/>
      </rPr>
      <t>package</t>
    </r>
    <r>
      <rPr>
        <sz val="11"/>
        <color theme="5" tint="-0.249977111117893"/>
        <rFont val="Calibri"/>
        <family val="2"/>
        <scheme val="minor"/>
      </rPr>
      <t xml:space="preserve">.  Although it is also higher than the criteria for percentage of saturated fat, it could have still been ok (had it not been for the calories per package) since the first ingredient is peanuts and nuts are excepted in terms of saturated fat.  3) The cookies would not meet FSG criteria for calories per package, percentage of saturated fat, sodium per package, and it does not meet any of the food standard criteria.  </t>
    </r>
  </si>
  <si>
    <r>
      <rPr>
        <b/>
        <sz val="14"/>
        <color theme="1"/>
        <rFont val="Calibri"/>
        <family val="2"/>
        <scheme val="minor"/>
      </rPr>
      <t>1.</t>
    </r>
    <r>
      <rPr>
        <b/>
        <sz val="10"/>
        <color theme="1"/>
        <rFont val="Calibri"/>
        <family val="2"/>
        <scheme val="minor"/>
      </rPr>
      <t xml:space="preserve"> </t>
    </r>
    <r>
      <rPr>
        <sz val="10"/>
        <color theme="1"/>
        <rFont val="Calibri"/>
        <family val="2"/>
        <scheme val="minor"/>
      </rPr>
      <t xml:space="preserve">Input the snack PRODUCT NAME and weight. </t>
    </r>
  </si>
  <si>
    <r>
      <rPr>
        <b/>
        <sz val="14"/>
        <color theme="1"/>
        <rFont val="Calibri"/>
        <family val="2"/>
        <scheme val="minor"/>
      </rPr>
      <t xml:space="preserve">1. </t>
    </r>
    <r>
      <rPr>
        <sz val="10"/>
        <color theme="1"/>
        <rFont val="Calibri"/>
        <family val="2"/>
        <scheme val="minor"/>
      </rPr>
      <t xml:space="preserve">Input PRODUCT NAME and size of package. </t>
    </r>
  </si>
  <si>
    <t xml:space="preserve">Formula Key: Saturated Fat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</si>
</sst>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20"/>
      <color theme="1"/>
      <name val="Arial"/>
      <family val="2"/>
    </font>
    <font>
      <sz val="10"/>
      <color theme="1"/>
      <name val="Arial Narrow"/>
      <family val="2"/>
    </font>
    <font>
      <b/>
      <sz val="14"/>
      <name val="Arial"/>
      <family val="2"/>
    </font>
    <font>
      <b/>
      <sz val="14"/>
      <color theme="1"/>
      <name val="Arial"/>
      <family val="2"/>
    </font>
    <font>
      <sz val="10"/>
      <color theme="1"/>
      <name val="Arial"/>
      <family val="2"/>
    </font>
    <font>
      <b/>
      <sz val="11"/>
      <color rgb="FFFF0000"/>
      <name val="Calibri"/>
      <family val="2"/>
      <scheme val="minor"/>
    </font>
    <font>
      <b/>
      <sz val="11"/>
      <color theme="1"/>
      <name val="Calibri"/>
      <family val="2"/>
      <scheme val="minor"/>
    </font>
    <font>
      <b/>
      <sz val="10"/>
      <name val="Arial Narrow"/>
      <family val="2"/>
    </font>
    <font>
      <b/>
      <u/>
      <sz val="10"/>
      <color theme="1"/>
      <name val="Arial"/>
      <family val="2"/>
    </font>
    <font>
      <sz val="10"/>
      <color theme="1"/>
      <name val="Calibri"/>
      <family val="2"/>
      <scheme val="minor"/>
    </font>
    <font>
      <b/>
      <sz val="10"/>
      <color rgb="FFFF0000"/>
      <name val="Calibri"/>
      <family val="2"/>
      <scheme val="minor"/>
    </font>
    <font>
      <i/>
      <sz val="10"/>
      <color theme="1"/>
      <name val="Calibri"/>
      <family val="2"/>
      <scheme val="minor"/>
    </font>
    <font>
      <b/>
      <sz val="10"/>
      <color theme="1"/>
      <name val="Calibri"/>
      <family val="2"/>
      <scheme val="minor"/>
    </font>
    <font>
      <b/>
      <u/>
      <sz val="10"/>
      <color theme="1"/>
      <name val="Calibri"/>
      <family val="2"/>
      <scheme val="minor"/>
    </font>
    <font>
      <b/>
      <sz val="14"/>
      <color theme="1"/>
      <name val="Calibri"/>
      <family val="2"/>
      <scheme val="minor"/>
    </font>
    <font>
      <i/>
      <sz val="11"/>
      <color theme="1"/>
      <name val="Calibri"/>
      <family val="2"/>
      <scheme val="minor"/>
    </font>
    <font>
      <b/>
      <sz val="10"/>
      <color theme="1"/>
      <name val="Arial Narrow"/>
      <family val="2"/>
    </font>
    <font>
      <b/>
      <u/>
      <sz val="10"/>
      <color theme="1"/>
      <name val="Arial Narrow"/>
      <family val="2"/>
    </font>
    <font>
      <b/>
      <sz val="12"/>
      <color theme="1"/>
      <name val="Calibri"/>
      <family val="2"/>
      <scheme val="minor"/>
    </font>
    <font>
      <sz val="11"/>
      <color theme="5" tint="-0.249977111117893"/>
      <name val="Calibri"/>
      <family val="2"/>
      <scheme val="minor"/>
    </font>
    <font>
      <sz val="12"/>
      <color theme="1"/>
      <name val="Calibri"/>
      <family val="2"/>
      <scheme val="minor"/>
    </font>
    <font>
      <b/>
      <i/>
      <sz val="14"/>
      <color theme="1"/>
      <name val="Arial"/>
      <family val="2"/>
    </font>
    <font>
      <b/>
      <sz val="11"/>
      <name val="Calibri"/>
      <family val="2"/>
      <scheme val="minor"/>
    </font>
    <font>
      <sz val="11"/>
      <name val="Calibri"/>
      <family val="2"/>
      <scheme val="minor"/>
    </font>
    <font>
      <i/>
      <sz val="11"/>
      <name val="Calibri"/>
      <family val="2"/>
      <scheme val="minor"/>
    </font>
    <font>
      <u/>
      <sz val="11"/>
      <color theme="5" tint="-0.249977111117893"/>
      <name val="Calibri"/>
      <family val="2"/>
      <scheme val="minor"/>
    </font>
    <font>
      <b/>
      <u/>
      <sz val="12"/>
      <color theme="1"/>
      <name val="Calibri"/>
      <family val="2"/>
      <scheme val="minor"/>
    </font>
    <font>
      <b/>
      <sz val="14"/>
      <name val="Calibri"/>
      <family val="2"/>
      <scheme val="minor"/>
    </font>
    <font>
      <b/>
      <i/>
      <sz val="10"/>
      <color theme="1"/>
      <name val="Arial Narrow"/>
      <family val="2"/>
    </font>
    <font>
      <u/>
      <sz val="11"/>
      <name val="Calibri"/>
      <family val="2"/>
      <scheme val="minor"/>
    </font>
    <font>
      <b/>
      <sz val="10"/>
      <color theme="5" tint="-0.249977111117893"/>
      <name val="Calibri"/>
      <family val="2"/>
      <scheme val="minor"/>
    </font>
    <font>
      <b/>
      <u/>
      <sz val="10"/>
      <color theme="5" tint="-0.249977111117893"/>
      <name val="Calibri"/>
      <family val="2"/>
      <scheme val="minor"/>
    </font>
    <font>
      <b/>
      <u/>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auto="1"/>
      </right>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21">
    <xf numFmtId="0" fontId="0" fillId="0" borderId="0" xfId="0"/>
    <xf numFmtId="0" fontId="0" fillId="0" borderId="9" xfId="0" applyBorder="1" applyProtection="1">
      <protection locked="0"/>
    </xf>
    <xf numFmtId="0" fontId="0" fillId="0" borderId="10" xfId="0" applyBorder="1" applyProtection="1">
      <protection locked="0"/>
    </xf>
    <xf numFmtId="164" fontId="0" fillId="0" borderId="10" xfId="0" applyNumberFormat="1" applyBorder="1" applyProtection="1">
      <protection locked="0"/>
    </xf>
    <xf numFmtId="1" fontId="0" fillId="0" borderId="10" xfId="0" applyNumberFormat="1" applyBorder="1" applyProtection="1">
      <protection locked="0"/>
    </xf>
    <xf numFmtId="1" fontId="0" fillId="0" borderId="25" xfId="0" applyNumberFormat="1" applyFill="1" applyBorder="1" applyProtection="1">
      <protection locked="0"/>
    </xf>
    <xf numFmtId="0" fontId="0" fillId="0" borderId="12" xfId="0" applyBorder="1" applyProtection="1">
      <protection locked="0"/>
    </xf>
    <xf numFmtId="0" fontId="0" fillId="0" borderId="13" xfId="0" applyBorder="1" applyProtection="1">
      <protection locked="0"/>
    </xf>
    <xf numFmtId="164" fontId="0" fillId="0" borderId="13" xfId="0" applyNumberFormat="1" applyBorder="1" applyProtection="1">
      <protection locked="0"/>
    </xf>
    <xf numFmtId="1" fontId="0" fillId="0" borderId="13" xfId="0" applyNumberFormat="1" applyBorder="1" applyProtection="1">
      <protection locked="0"/>
    </xf>
    <xf numFmtId="164" fontId="0" fillId="0" borderId="11" xfId="0" applyNumberFormat="1" applyBorder="1" applyProtection="1">
      <protection locked="0"/>
    </xf>
    <xf numFmtId="164" fontId="0" fillId="0" borderId="14" xfId="0" applyNumberFormat="1" applyBorder="1" applyProtection="1">
      <protection locked="0"/>
    </xf>
    <xf numFmtId="0" fontId="0" fillId="0" borderId="20" xfId="0" applyBorder="1" applyProtection="1">
      <protection locked="0"/>
    </xf>
    <xf numFmtId="1" fontId="0" fillId="0" borderId="10" xfId="0" applyNumberFormat="1" applyFill="1" applyBorder="1" applyProtection="1">
      <protection locked="0"/>
    </xf>
    <xf numFmtId="0" fontId="0" fillId="0" borderId="21" xfId="0" applyBorder="1" applyProtection="1">
      <protection locked="0"/>
    </xf>
    <xf numFmtId="1" fontId="0" fillId="0" borderId="13" xfId="0" applyNumberFormat="1" applyFill="1" applyBorder="1" applyProtection="1">
      <protection locked="0"/>
    </xf>
    <xf numFmtId="0" fontId="7" fillId="7" borderId="0" xfId="0" applyFont="1" applyFill="1" applyAlignment="1" applyProtection="1">
      <alignment vertical="top" wrapText="1"/>
    </xf>
    <xf numFmtId="0" fontId="8" fillId="0" borderId="1" xfId="0" applyFont="1" applyFill="1" applyBorder="1" applyAlignment="1" applyProtection="1">
      <alignment horizontal="center" vertical="center" wrapText="1"/>
    </xf>
    <xf numFmtId="0" fontId="17" fillId="4" borderId="5"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0" fillId="6" borderId="30" xfId="0" applyFill="1" applyBorder="1" applyProtection="1"/>
    <xf numFmtId="0" fontId="0" fillId="6" borderId="31" xfId="0" applyFill="1" applyBorder="1" applyProtection="1"/>
    <xf numFmtId="0" fontId="0" fillId="6" borderId="32" xfId="0" applyFill="1" applyBorder="1" applyProtection="1"/>
    <xf numFmtId="164" fontId="0" fillId="6" borderId="32" xfId="0" applyNumberFormat="1" applyFill="1" applyBorder="1" applyProtection="1"/>
    <xf numFmtId="1" fontId="0" fillId="6" borderId="32" xfId="0" applyNumberFormat="1" applyFill="1" applyBorder="1" applyProtection="1"/>
    <xf numFmtId="0" fontId="0" fillId="6" borderId="9" xfId="0" applyFill="1" applyBorder="1" applyProtection="1"/>
    <xf numFmtId="0" fontId="0" fillId="6" borderId="20" xfId="0" applyFill="1" applyBorder="1" applyProtection="1"/>
    <xf numFmtId="0" fontId="0" fillId="6" borderId="10" xfId="0" applyFill="1" applyBorder="1" applyProtection="1"/>
    <xf numFmtId="164" fontId="0" fillId="6" borderId="10" xfId="0" applyNumberFormat="1" applyFill="1" applyBorder="1" applyProtection="1"/>
    <xf numFmtId="1" fontId="0" fillId="6" borderId="10" xfId="0" applyNumberFormat="1" applyFill="1" applyBorder="1" applyProtection="1"/>
    <xf numFmtId="0" fontId="10" fillId="0" borderId="26" xfId="0" applyFont="1" applyFill="1" applyBorder="1" applyAlignment="1" applyProtection="1">
      <alignment horizontal="center" vertical="center"/>
    </xf>
    <xf numFmtId="0" fontId="10" fillId="0" borderId="0" xfId="0" applyFont="1" applyFill="1" applyProtection="1"/>
    <xf numFmtId="0" fontId="27" fillId="0" borderId="4" xfId="0" applyFont="1" applyFill="1" applyBorder="1" applyAlignment="1" applyProtection="1">
      <alignment horizontal="left"/>
    </xf>
    <xf numFmtId="0" fontId="9" fillId="0" borderId="5" xfId="0" applyFont="1" applyFill="1" applyBorder="1" applyAlignment="1" applyProtection="1">
      <alignment horizontal="left"/>
    </xf>
    <xf numFmtId="0" fontId="9" fillId="0" borderId="6" xfId="0" applyFont="1" applyFill="1" applyBorder="1" applyAlignment="1" applyProtection="1">
      <alignment horizontal="left"/>
    </xf>
    <xf numFmtId="0" fontId="10" fillId="0" borderId="1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19" xfId="0" applyFont="1" applyFill="1" applyBorder="1" applyAlignment="1" applyProtection="1">
      <alignment horizontal="left" vertical="center"/>
    </xf>
    <xf numFmtId="0" fontId="10" fillId="0" borderId="16" xfId="0" applyFont="1" applyFill="1" applyBorder="1" applyAlignment="1" applyProtection="1">
      <alignment horizontal="left" vertical="center"/>
    </xf>
    <xf numFmtId="0" fontId="5" fillId="0" borderId="15"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17" fillId="4" borderId="2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10" fontId="4" fillId="5" borderId="8" xfId="0" applyNumberFormat="1" applyFont="1" applyFill="1" applyBorder="1" applyAlignment="1" applyProtection="1">
      <alignment horizontal="center" vertical="center" wrapText="1"/>
    </xf>
    <xf numFmtId="0" fontId="27" fillId="0" borderId="4" xfId="0" applyFont="1" applyBorder="1" applyProtection="1"/>
    <xf numFmtId="0" fontId="0" fillId="0" borderId="6" xfId="0" applyBorder="1" applyProtection="1"/>
    <xf numFmtId="0" fontId="5" fillId="0" borderId="18" xfId="0" applyFont="1" applyFill="1" applyBorder="1" applyAlignment="1" applyProtection="1">
      <alignment horizontal="left" vertical="center"/>
    </xf>
    <xf numFmtId="0" fontId="5" fillId="0" borderId="16" xfId="0" applyFont="1" applyFill="1" applyBorder="1" applyAlignment="1" applyProtection="1">
      <alignment horizontal="left" vertical="center"/>
    </xf>
    <xf numFmtId="0" fontId="10" fillId="0" borderId="24" xfId="0" applyFont="1" applyFill="1" applyBorder="1" applyAlignment="1" applyProtection="1">
      <alignment horizontal="left" vertical="top" wrapText="1"/>
    </xf>
    <xf numFmtId="0" fontId="3" fillId="0" borderId="29"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0" fillId="6" borderId="26" xfId="0" applyFill="1" applyBorder="1" applyProtection="1"/>
    <xf numFmtId="0" fontId="0" fillId="6" borderId="27" xfId="0" applyFill="1" applyBorder="1" applyProtection="1"/>
    <xf numFmtId="164" fontId="0" fillId="6" borderId="28" xfId="0" applyNumberFormat="1" applyFill="1" applyBorder="1" applyProtection="1"/>
    <xf numFmtId="164" fontId="0" fillId="6" borderId="11" xfId="0" applyNumberFormat="1" applyFill="1" applyBorder="1" applyProtection="1"/>
    <xf numFmtId="0" fontId="19" fillId="0" borderId="4" xfId="0" applyFont="1" applyFill="1" applyBorder="1" applyProtection="1"/>
    <xf numFmtId="0" fontId="10" fillId="0" borderId="5" xfId="0" applyFont="1" applyFill="1" applyBorder="1" applyProtection="1"/>
    <xf numFmtId="0" fontId="10" fillId="0" borderId="6" xfId="0" applyFont="1" applyFill="1" applyBorder="1" applyProtection="1"/>
    <xf numFmtId="0" fontId="0" fillId="0" borderId="16" xfId="0" applyFill="1" applyBorder="1" applyProtection="1"/>
    <xf numFmtId="0" fontId="0" fillId="0" borderId="15" xfId="0" applyFill="1" applyBorder="1" applyProtection="1"/>
    <xf numFmtId="0" fontId="0" fillId="0" borderId="17" xfId="0" applyFill="1" applyBorder="1" applyProtection="1"/>
    <xf numFmtId="0" fontId="0" fillId="0" borderId="0" xfId="0" applyProtection="1"/>
    <xf numFmtId="0" fontId="4" fillId="8" borderId="34" xfId="0" applyFont="1" applyFill="1" applyBorder="1" applyAlignment="1" applyProtection="1">
      <alignment horizontal="center" vertical="center" wrapText="1"/>
    </xf>
    <xf numFmtId="0" fontId="0" fillId="6" borderId="35" xfId="0" applyFill="1" applyBorder="1" applyAlignment="1" applyProtection="1">
      <alignment horizontal="right"/>
    </xf>
    <xf numFmtId="0" fontId="0" fillId="6" borderId="35" xfId="0" applyFill="1" applyBorder="1" applyAlignment="1" applyProtection="1">
      <alignment horizontal="right" vertical="center"/>
    </xf>
    <xf numFmtId="0" fontId="0" fillId="0" borderId="35" xfId="0" applyBorder="1" applyAlignment="1" applyProtection="1">
      <alignment horizontal="right"/>
      <protection locked="0"/>
    </xf>
    <xf numFmtId="0" fontId="0" fillId="6" borderId="10" xfId="0" applyFill="1" applyBorder="1" applyAlignment="1" applyProtection="1">
      <alignment horizontal="center" vertical="center"/>
    </xf>
    <xf numFmtId="0" fontId="4" fillId="8" borderId="32" xfId="0" applyFont="1" applyFill="1" applyBorder="1" applyAlignment="1" applyProtection="1">
      <alignment horizontal="center" vertical="center" wrapText="1"/>
    </xf>
    <xf numFmtId="0" fontId="4" fillId="8" borderId="27" xfId="0" applyFont="1" applyFill="1" applyBorder="1" applyAlignment="1" applyProtection="1">
      <alignment horizontal="center" vertical="center" wrapText="1"/>
    </xf>
    <xf numFmtId="0" fontId="0" fillId="0" borderId="13" xfId="0" applyBorder="1" applyAlignment="1" applyProtection="1">
      <alignment horizontal="right"/>
      <protection locked="0"/>
    </xf>
    <xf numFmtId="0" fontId="4" fillId="8" borderId="28" xfId="0" applyFont="1" applyFill="1" applyBorder="1" applyAlignment="1" applyProtection="1">
      <alignment horizontal="center" vertical="center" wrapText="1"/>
    </xf>
    <xf numFmtId="0" fontId="0" fillId="6" borderId="11" xfId="0" applyFill="1" applyBorder="1" applyAlignment="1" applyProtection="1">
      <alignment horizontal="center" vertical="center"/>
    </xf>
    <xf numFmtId="0" fontId="10" fillId="0" borderId="37"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8" fillId="0" borderId="24"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0" fillId="7" borderId="0" xfId="0" applyFill="1" applyProtection="1"/>
    <xf numFmtId="0" fontId="10" fillId="0" borderId="25" xfId="0" applyFont="1" applyFill="1" applyBorder="1" applyAlignment="1" applyProtection="1">
      <alignment horizontal="left" vertical="top" wrapText="1"/>
    </xf>
    <xf numFmtId="0" fontId="0" fillId="7" borderId="0" xfId="0" applyFont="1" applyFill="1" applyAlignment="1" applyProtection="1">
      <alignment horizontal="left" vertical="top" wrapText="1"/>
    </xf>
    <xf numFmtId="0" fontId="10" fillId="0" borderId="28" xfId="0" applyFont="1" applyFill="1" applyBorder="1" applyAlignment="1" applyProtection="1">
      <alignment horizontal="center" vertical="center"/>
    </xf>
    <xf numFmtId="0" fontId="10" fillId="0" borderId="0" xfId="0" applyFont="1" applyFill="1" applyAlignment="1" applyProtection="1">
      <alignment horizontal="left" vertical="top" wrapText="1"/>
    </xf>
    <xf numFmtId="0" fontId="4" fillId="8" borderId="33" xfId="0" applyFont="1" applyFill="1" applyBorder="1" applyAlignment="1" applyProtection="1">
      <alignment horizontal="center" vertical="center" wrapText="1"/>
    </xf>
    <xf numFmtId="10" fontId="4" fillId="5" borderId="38" xfId="0" applyNumberFormat="1" applyFont="1" applyFill="1" applyBorder="1" applyAlignment="1" applyProtection="1">
      <alignment horizontal="center" vertical="center" wrapText="1"/>
    </xf>
    <xf numFmtId="0" fontId="4" fillId="8" borderId="39" xfId="0" applyFont="1" applyFill="1" applyBorder="1" applyAlignment="1" applyProtection="1">
      <alignment horizontal="center" vertical="center" wrapText="1"/>
    </xf>
    <xf numFmtId="0" fontId="4" fillId="8" borderId="40" xfId="0" applyFont="1" applyFill="1" applyBorder="1" applyAlignment="1" applyProtection="1">
      <alignment horizontal="center" vertical="center" wrapText="1"/>
    </xf>
    <xf numFmtId="0" fontId="4" fillId="8" borderId="41" xfId="0" applyFont="1" applyFill="1" applyBorder="1" applyAlignment="1" applyProtection="1">
      <alignment horizontal="center" vertical="center" wrapText="1"/>
    </xf>
    <xf numFmtId="0" fontId="0" fillId="6" borderId="0" xfId="0" applyFill="1" applyProtection="1"/>
    <xf numFmtId="0" fontId="0" fillId="6" borderId="4" xfId="0" applyFill="1" applyBorder="1" applyProtection="1"/>
    <xf numFmtId="0" fontId="0" fillId="6" borderId="5" xfId="0" applyFill="1" applyBorder="1" applyProtection="1"/>
    <xf numFmtId="0" fontId="0" fillId="6" borderId="6" xfId="0" applyFill="1" applyBorder="1" applyProtection="1"/>
    <xf numFmtId="0" fontId="0" fillId="6" borderId="16" xfId="0" applyFill="1" applyBorder="1" applyAlignment="1" applyProtection="1"/>
    <xf numFmtId="0" fontId="0" fillId="6" borderId="15" xfId="0" applyFill="1" applyBorder="1" applyProtection="1"/>
    <xf numFmtId="0" fontId="0" fillId="6" borderId="17" xfId="0" applyFill="1" applyBorder="1" applyProtection="1"/>
    <xf numFmtId="0" fontId="0" fillId="6" borderId="20" xfId="0" applyFill="1" applyBorder="1" applyAlignment="1" applyProtection="1">
      <alignment horizontal="center" vertical="center"/>
    </xf>
    <xf numFmtId="0" fontId="0" fillId="6" borderId="10" xfId="0" applyFill="1" applyBorder="1" applyAlignment="1" applyProtection="1">
      <alignment horizontal="right"/>
    </xf>
    <xf numFmtId="0" fontId="0" fillId="0" borderId="10" xfId="0" applyBorder="1" applyAlignment="1" applyProtection="1">
      <alignment horizontal="right"/>
      <protection locked="0"/>
    </xf>
    <xf numFmtId="0" fontId="0" fillId="6" borderId="32" xfId="0" applyFill="1" applyBorder="1" applyAlignment="1" applyProtection="1">
      <alignment horizontal="right"/>
    </xf>
    <xf numFmtId="0" fontId="0" fillId="0" borderId="0" xfId="0" applyProtection="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Fill="1" applyProtection="1">
      <protection locked="0"/>
    </xf>
    <xf numFmtId="0" fontId="10" fillId="0" borderId="9" xfId="0" applyFont="1" applyFill="1" applyBorder="1" applyProtection="1">
      <protection locked="0"/>
    </xf>
    <xf numFmtId="0" fontId="10" fillId="0" borderId="11" xfId="0" applyFont="1" applyFill="1" applyBorder="1" applyProtection="1">
      <protection locked="0"/>
    </xf>
    <xf numFmtId="0" fontId="10" fillId="0" borderId="12" xfId="0" applyFont="1" applyFill="1" applyBorder="1" applyProtection="1">
      <protection locked="0"/>
    </xf>
    <xf numFmtId="0" fontId="10" fillId="0" borderId="14" xfId="0" applyFont="1" applyFill="1" applyBorder="1" applyProtection="1">
      <protection locked="0"/>
    </xf>
    <xf numFmtId="0" fontId="5" fillId="0" borderId="0" xfId="0" applyFont="1" applyFill="1" applyBorder="1" applyAlignment="1" applyProtection="1">
      <alignment horizontal="left" vertical="center"/>
      <protection locked="0"/>
    </xf>
    <xf numFmtId="0" fontId="0" fillId="0" borderId="0" xfId="0" applyBorder="1" applyProtection="1">
      <protection locked="0"/>
    </xf>
    <xf numFmtId="0" fontId="4" fillId="0" borderId="0" xfId="0" applyFont="1" applyFill="1" applyBorder="1" applyAlignment="1" applyProtection="1">
      <alignment horizontal="center" vertical="center" wrapText="1"/>
      <protection locked="0"/>
    </xf>
    <xf numFmtId="0" fontId="10" fillId="0" borderId="0" xfId="0" applyFont="1" applyFill="1" applyProtection="1">
      <protection locked="0"/>
    </xf>
    <xf numFmtId="0" fontId="9" fillId="0" borderId="0" xfId="0" applyFont="1" applyFill="1" applyBorder="1" applyAlignment="1" applyProtection="1">
      <protection locked="0"/>
    </xf>
    <xf numFmtId="0" fontId="5" fillId="0" borderId="0" xfId="0"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0" xfId="0" applyAlignment="1" applyProtection="1">
      <alignment wrapText="1"/>
      <protection locked="0"/>
    </xf>
    <xf numFmtId="10" fontId="4" fillId="0" borderId="0" xfId="0"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10" fillId="0" borderId="0" xfId="0" applyFont="1" applyFill="1" applyBorder="1" applyAlignment="1" applyProtection="1">
      <alignment horizontal="left" wrapText="1"/>
      <protection locked="0"/>
    </xf>
    <xf numFmtId="0" fontId="10" fillId="0" borderId="0" xfId="0" applyFont="1" applyFill="1" applyBorder="1" applyProtection="1">
      <protection locked="0"/>
    </xf>
    <xf numFmtId="0" fontId="9" fillId="0" borderId="0" xfId="0" applyFont="1" applyFill="1" applyBorder="1" applyAlignment="1" applyProtection="1">
      <alignment horizontal="left"/>
      <protection locked="0"/>
    </xf>
    <xf numFmtId="0" fontId="5" fillId="0" borderId="0" xfId="0" applyFont="1" applyFill="1" applyBorder="1" applyAlignment="1" applyProtection="1">
      <alignment vertical="center" wrapText="1"/>
      <protection locked="0"/>
    </xf>
    <xf numFmtId="0" fontId="19" fillId="0" borderId="0" xfId="0" applyFont="1" applyFill="1" applyProtection="1">
      <protection locked="0"/>
    </xf>
    <xf numFmtId="0" fontId="0" fillId="0" borderId="4"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7" xfId="0" applyBorder="1" applyAlignment="1" applyProtection="1">
      <alignment horizontal="left" vertical="center" wrapText="1"/>
    </xf>
    <xf numFmtId="0" fontId="27" fillId="0" borderId="4" xfId="0" applyFont="1" applyFill="1" applyBorder="1" applyAlignment="1" applyProtection="1"/>
    <xf numFmtId="0" fontId="27" fillId="0" borderId="6" xfId="0" applyFont="1" applyFill="1" applyBorder="1" applyAlignment="1" applyProtection="1"/>
    <xf numFmtId="0" fontId="10" fillId="0" borderId="16" xfId="0" applyFont="1" applyFill="1" applyBorder="1" applyAlignment="1" applyProtection="1">
      <alignment horizontal="left" vertical="center" wrapText="1"/>
    </xf>
    <xf numFmtId="0" fontId="10" fillId="0" borderId="17" xfId="0" applyFont="1" applyFill="1" applyBorder="1" applyAlignment="1" applyProtection="1">
      <alignment horizontal="left" vertical="center" wrapText="1"/>
    </xf>
    <xf numFmtId="0" fontId="0" fillId="0" borderId="0" xfId="0" applyBorder="1" applyProtection="1">
      <protection locked="0"/>
    </xf>
    <xf numFmtId="0" fontId="0" fillId="7" borderId="0" xfId="0" applyFill="1" applyProtection="1"/>
    <xf numFmtId="0" fontId="0" fillId="6" borderId="29" xfId="0" applyFill="1" applyBorder="1" applyProtection="1"/>
    <xf numFmtId="0" fontId="0" fillId="6" borderId="36" xfId="0" applyFill="1" applyBorder="1" applyProtection="1"/>
    <xf numFmtId="0" fontId="7" fillId="0" borderId="29" xfId="0" applyFont="1" applyFill="1" applyBorder="1" applyAlignment="1" applyProtection="1">
      <alignment horizontal="left" vertical="top" wrapText="1"/>
    </xf>
    <xf numFmtId="0" fontId="7" fillId="0" borderId="36" xfId="0" applyFont="1" applyFill="1" applyBorder="1" applyAlignment="1" applyProtection="1">
      <alignment horizontal="left" vertical="top"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7" fillId="5" borderId="4"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10" fillId="0" borderId="25" xfId="0" applyFont="1" applyFill="1" applyBorder="1" applyAlignment="1" applyProtection="1">
      <alignment horizontal="left" vertical="top" wrapText="1"/>
    </xf>
    <xf numFmtId="0" fontId="17" fillId="8"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0" fillId="7" borderId="0" xfId="0" applyFont="1" applyFill="1" applyAlignment="1" applyProtection="1">
      <alignment horizontal="left" vertical="top" wrapText="1"/>
    </xf>
    <xf numFmtId="0" fontId="1" fillId="0" borderId="18" xfId="0" applyFont="1" applyBorder="1" applyAlignment="1" applyProtection="1"/>
    <xf numFmtId="0" fontId="1" fillId="0" borderId="0" xfId="0" applyFont="1" applyBorder="1" applyAlignment="1" applyProtection="1"/>
    <xf numFmtId="0" fontId="10" fillId="0" borderId="16" xfId="0" applyFont="1" applyFill="1" applyBorder="1" applyAlignment="1" applyProtection="1">
      <alignment vertical="center" wrapText="1"/>
    </xf>
    <xf numFmtId="0" fontId="10" fillId="0" borderId="15" xfId="0" applyFont="1" applyFill="1" applyBorder="1" applyAlignment="1" applyProtection="1">
      <alignment vertical="center" wrapText="1"/>
    </xf>
    <xf numFmtId="0" fontId="10" fillId="0" borderId="17" xfId="0" applyFont="1" applyFill="1" applyBorder="1" applyAlignment="1" applyProtection="1">
      <alignment vertical="center" wrapText="1"/>
    </xf>
    <xf numFmtId="0" fontId="18" fillId="4" borderId="1"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10" fillId="0" borderId="10" xfId="0" applyFont="1" applyFill="1" applyBorder="1" applyProtection="1">
      <protection locked="0"/>
    </xf>
    <xf numFmtId="0" fontId="10" fillId="0" borderId="11" xfId="0" applyFont="1" applyFill="1" applyBorder="1" applyProtection="1">
      <protection locked="0"/>
    </xf>
    <xf numFmtId="0" fontId="10" fillId="0" borderId="13" xfId="0" applyFont="1" applyFill="1" applyBorder="1" applyProtection="1">
      <protection locked="0"/>
    </xf>
    <xf numFmtId="0" fontId="10" fillId="0" borderId="14" xfId="0" applyFont="1" applyFill="1" applyBorder="1" applyProtection="1">
      <protection locked="0"/>
    </xf>
    <xf numFmtId="0" fontId="17"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9" fillId="0" borderId="5" xfId="0" applyFont="1" applyFill="1" applyBorder="1" applyAlignment="1" applyProtection="1"/>
    <xf numFmtId="0" fontId="9" fillId="0" borderId="6" xfId="0" applyFont="1" applyFill="1" applyBorder="1" applyAlignment="1" applyProtection="1"/>
    <xf numFmtId="0" fontId="17" fillId="5" borderId="1" xfId="0" applyFont="1" applyFill="1" applyBorder="1" applyAlignment="1" applyProtection="1">
      <alignment horizontal="center" vertical="center" wrapText="1"/>
    </xf>
    <xf numFmtId="0" fontId="17" fillId="5"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10" fillId="0" borderId="4"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0" fillId="0" borderId="18"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9" xfId="0" applyFont="1" applyFill="1" applyBorder="1" applyAlignment="1" applyProtection="1">
      <alignment vertical="center" wrapText="1"/>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7" fillId="0" borderId="4"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16" xfId="0" applyFont="1" applyFill="1" applyBorder="1" applyAlignment="1" applyProtection="1">
      <alignment horizontal="left" vertical="top" wrapText="1"/>
    </xf>
    <xf numFmtId="0" fontId="7" fillId="0" borderId="15" xfId="0" applyFont="1" applyFill="1" applyBorder="1" applyAlignment="1" applyProtection="1">
      <alignment horizontal="left" vertical="top" wrapText="1"/>
    </xf>
    <xf numFmtId="0" fontId="7" fillId="0" borderId="17" xfId="0" applyFont="1" applyFill="1" applyBorder="1" applyAlignment="1" applyProtection="1">
      <alignment horizontal="left" vertical="top" wrapText="1"/>
    </xf>
    <xf numFmtId="0" fontId="1" fillId="0" borderId="0" xfId="0" applyFont="1" applyBorder="1" applyAlignment="1" applyProtection="1">
      <alignment horizontal="center"/>
    </xf>
    <xf numFmtId="0" fontId="10" fillId="0" borderId="0" xfId="0" applyFont="1" applyFill="1" applyAlignment="1" applyProtection="1">
      <alignment horizontal="left" vertical="top" wrapText="1"/>
    </xf>
    <xf numFmtId="0" fontId="10" fillId="0" borderId="0" xfId="0" applyFont="1" applyFill="1" applyAlignment="1" applyProtection="1">
      <alignment vertical="top"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0" fillId="0" borderId="1" xfId="0" applyFont="1" applyFill="1" applyBorder="1" applyAlignment="1" applyProtection="1">
      <alignment vertical="top" wrapText="1"/>
    </xf>
    <xf numFmtId="0" fontId="10" fillId="0" borderId="2" xfId="0" applyFont="1" applyFill="1" applyBorder="1" applyAlignment="1" applyProtection="1">
      <alignment vertical="top" wrapText="1"/>
    </xf>
    <xf numFmtId="0" fontId="10" fillId="0" borderId="3" xfId="0" applyFont="1" applyFill="1" applyBorder="1" applyAlignment="1" applyProtection="1">
      <alignment vertical="top" wrapText="1"/>
    </xf>
    <xf numFmtId="0" fontId="1" fillId="0" borderId="1" xfId="0" applyFont="1" applyBorder="1" applyAlignment="1" applyProtection="1">
      <alignment horizontal="center"/>
    </xf>
    <xf numFmtId="0" fontId="1" fillId="0" borderId="2" xfId="0" applyFont="1" applyBorder="1" applyAlignment="1" applyProtection="1">
      <alignment horizontal="center"/>
    </xf>
    <xf numFmtId="0" fontId="1" fillId="0" borderId="3" xfId="0" applyFont="1" applyBorder="1" applyAlignment="1" applyProtection="1">
      <alignment horizontal="center"/>
    </xf>
    <xf numFmtId="0" fontId="23" fillId="0" borderId="1" xfId="0" applyFont="1" applyFill="1" applyBorder="1" applyAlignment="1" applyProtection="1">
      <alignment horizontal="left" vertical="top" wrapText="1"/>
    </xf>
    <xf numFmtId="0" fontId="23" fillId="0" borderId="2" xfId="0" applyFont="1" applyFill="1" applyBorder="1" applyAlignment="1" applyProtection="1">
      <alignment horizontal="left" vertical="top" wrapText="1"/>
    </xf>
    <xf numFmtId="0" fontId="23" fillId="0" borderId="3" xfId="0" applyFont="1" applyFill="1" applyBorder="1" applyAlignment="1" applyProtection="1">
      <alignment horizontal="left" vertical="top" wrapText="1"/>
    </xf>
    <xf numFmtId="0" fontId="23" fillId="7" borderId="0" xfId="0" applyFont="1" applyFill="1" applyBorder="1" applyAlignment="1" applyProtection="1">
      <alignment horizontal="left" vertical="top" wrapText="1"/>
    </xf>
  </cellXfs>
  <cellStyles count="1">
    <cellStyle name="Normal" xfId="0" builtinId="0"/>
  </cellStyles>
  <dxfs count="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2" Type="http://schemas.openxmlformats.org/officeDocument/2006/relationships/customXml" Target="../ink/ink2.xml"/><Relationship Id="rId1" Type="http://schemas.openxmlformats.org/officeDocument/2006/relationships/customXml" Target="../ink/ink1.xml"/><Relationship Id="rId11"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3" Type="http://schemas.openxmlformats.org/officeDocument/2006/relationships/customXml" Target="../ink/ink5.xml"/><Relationship Id="rId12" Type="http://schemas.openxmlformats.org/officeDocument/2006/relationships/customXml" Target="../ink/ink4.xml"/><Relationship Id="rId17" Type="http://schemas.openxmlformats.org/officeDocument/2006/relationships/customXml" Target="../ink/ink8.xml"/><Relationship Id="rId16" Type="http://schemas.openxmlformats.org/officeDocument/2006/relationships/customXml" Target="../ink/ink7.xml"/><Relationship Id="rId1" Type="http://schemas.openxmlformats.org/officeDocument/2006/relationships/customXml" Target="../ink/ink3.xml"/><Relationship Id="rId11" Type="http://schemas.openxmlformats.org/officeDocument/2006/relationships/image" Target="../media/image39.png"/><Relationship Id="rId15" Type="http://schemas.openxmlformats.org/officeDocument/2006/relationships/customXml" Target="../ink/ink6.xml"/><Relationship Id="rId14"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customXml" Target="../ink/ink9.xml"/><Relationship Id="rId1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14</xdr:col>
      <xdr:colOff>542595</xdr:colOff>
      <xdr:row>10</xdr:row>
      <xdr:rowOff>123585</xdr:rowOff>
    </xdr:from>
    <xdr:to>
      <xdr:col>14</xdr:col>
      <xdr:colOff>542955</xdr:colOff>
      <xdr:row>10</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3100FAA6-646A-4D98-B756-ACF4C2028F55}"/>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1"/>
            <a:stretch>
              <a:fillRect/>
            </a:stretch>
          </xdr:blipFill>
          <xdr:spPr>
            <a:xfrm>
              <a:off x="14640480" y="3724560"/>
              <a:ext cx="18000" cy="18000"/>
            </a:xfrm>
            <a:prstGeom prst="rect">
              <a:avLst/>
            </a:prstGeom>
          </xdr:spPr>
        </xdr:pic>
      </mc:Fallback>
    </mc:AlternateContent>
    <xdr:clientData/>
  </xdr:twoCellAnchor>
  <xdr:twoCellAnchor editAs="oneCell">
    <xdr:from>
      <xdr:col>11</xdr:col>
      <xdr:colOff>914175</xdr:colOff>
      <xdr:row>9</xdr:row>
      <xdr:rowOff>123585</xdr:rowOff>
    </xdr:from>
    <xdr:to>
      <xdr:col>11</xdr:col>
      <xdr:colOff>914535</xdr:colOff>
      <xdr:row>9</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9" name="Ink 8">
              <a:extLst>
                <a:ext uri="{FF2B5EF4-FFF2-40B4-BE49-F238E27FC236}">
                  <a16:creationId xmlns:a16="http://schemas.microsoft.com/office/drawing/2014/main" id="{76556292-7090-430C-8167-C42C6AFED612}"/>
                </a:ext>
                <a:ext uri="{C183D7F6-B498-43B3-948B-1728B52AA6E4}">
                  <adec:decorative xmlns:adec="http://schemas.microsoft.com/office/drawing/2017/decorative" val="1"/>
                </a:ext>
              </a:extLst>
            </xdr14:cNvPr>
            <xdr14:cNvContentPartPr/>
          </xdr14:nvContentPartPr>
          <xdr14:nvPr macro=""/>
          <xdr14:xfrm>
            <a:off x="10258200" y="2590560"/>
            <a:ext cx="360" cy="360"/>
          </xdr14:xfrm>
        </xdr:contentPart>
      </mc:Choice>
      <mc:Fallback xmlns="">
        <xdr:pic>
          <xdr:nvPicPr>
            <xdr:cNvPr id="19" name="Ink 18">
              <a:extLst>
                <a:ext uri="{FF2B5EF4-FFF2-40B4-BE49-F238E27FC236}">
                  <a16:creationId xmlns:a16="http://schemas.microsoft.com/office/drawing/2014/main" id="{33A62985-A488-4047-89A8-969C51EEE2EB}"/>
                </a:ext>
              </a:extLst>
            </xdr:cNvPr>
            <xdr:cNvPicPr/>
          </xdr:nvPicPr>
          <xdr:blipFill>
            <a:blip xmlns:r="http://schemas.openxmlformats.org/officeDocument/2006/relationships" r:embed="rId11"/>
            <a:stretch>
              <a:fillRect/>
            </a:stretch>
          </xdr:blipFill>
          <xdr:spPr>
            <a:xfrm>
              <a:off x="10249560" y="258156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542595</xdr:colOff>
      <xdr:row>10</xdr:row>
      <xdr:rowOff>123585</xdr:rowOff>
    </xdr:from>
    <xdr:to>
      <xdr:col>20</xdr:col>
      <xdr:colOff>542955</xdr:colOff>
      <xdr:row>10</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9A972A13-0872-4542-99C2-21A2DE6268CE}"/>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1"/>
            <a:stretch>
              <a:fillRect/>
            </a:stretch>
          </xdr:blipFill>
          <xdr:spPr>
            <a:xfrm>
              <a:off x="14640480" y="3724560"/>
              <a:ext cx="18000" cy="18000"/>
            </a:xfrm>
            <a:prstGeom prst="rect">
              <a:avLst/>
            </a:prstGeom>
          </xdr:spPr>
        </xdr:pic>
      </mc:Fallback>
    </mc:AlternateContent>
    <xdr:clientData/>
  </xdr:twoCellAnchor>
  <xdr:twoCellAnchor editAs="oneCell">
    <xdr:from>
      <xdr:col>17</xdr:col>
      <xdr:colOff>914175</xdr:colOff>
      <xdr:row>9</xdr:row>
      <xdr:rowOff>123585</xdr:rowOff>
    </xdr:from>
    <xdr:to>
      <xdr:col>17</xdr:col>
      <xdr:colOff>914535</xdr:colOff>
      <xdr:row>9</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7" name="Ink 6">
              <a:extLst>
                <a:ext uri="{FF2B5EF4-FFF2-40B4-BE49-F238E27FC236}">
                  <a16:creationId xmlns:a16="http://schemas.microsoft.com/office/drawing/2014/main" id="{41D3777F-3B9E-4DD6-B008-01F79AB7775D}"/>
                </a:ext>
                <a:ext uri="{C183D7F6-B498-43B3-948B-1728B52AA6E4}">
                  <adec:decorative xmlns:adec="http://schemas.microsoft.com/office/drawing/2017/decorative" val="1"/>
                </a:ext>
              </a:extLst>
            </xdr14:cNvPr>
            <xdr14:cNvContentPartPr/>
          </xdr14:nvContentPartPr>
          <xdr14:nvPr macro=""/>
          <xdr14:xfrm>
            <a:off x="10258200" y="2590560"/>
            <a:ext cx="360" cy="360"/>
          </xdr14:xfrm>
        </xdr:contentPart>
      </mc:Choice>
      <mc:Fallback xmlns="">
        <xdr:pic>
          <xdr:nvPicPr>
            <xdr:cNvPr id="19" name="Ink 18">
              <a:extLst>
                <a:ext uri="{FF2B5EF4-FFF2-40B4-BE49-F238E27FC236}">
                  <a16:creationId xmlns:a16="http://schemas.microsoft.com/office/drawing/2014/main" id="{33A62985-A488-4047-89A8-969C51EEE2EB}"/>
                </a:ext>
              </a:extLst>
            </xdr:cNvPr>
            <xdr:cNvPicPr/>
          </xdr:nvPicPr>
          <xdr:blipFill>
            <a:blip xmlns:r="http://schemas.openxmlformats.org/officeDocument/2006/relationships" r:embed="rId11"/>
            <a:stretch>
              <a:fillRect/>
            </a:stretch>
          </xdr:blipFill>
          <xdr:spPr>
            <a:xfrm>
              <a:off x="10249560" y="2581560"/>
              <a:ext cx="18000" cy="18000"/>
            </a:xfrm>
            <a:prstGeom prst="rect">
              <a:avLst/>
            </a:prstGeom>
          </xdr:spPr>
        </xdr:pic>
      </mc:Fallback>
    </mc:AlternateContent>
    <xdr:clientData/>
  </xdr:twoCellAnchor>
  <xdr:twoCellAnchor editAs="oneCell">
    <xdr:from>
      <xdr:col>20</xdr:col>
      <xdr:colOff>542595</xdr:colOff>
      <xdr:row>10</xdr:row>
      <xdr:rowOff>123585</xdr:rowOff>
    </xdr:from>
    <xdr:to>
      <xdr:col>20</xdr:col>
      <xdr:colOff>542955</xdr:colOff>
      <xdr:row>10</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4" name="Ink 3">
              <a:extLst>
                <a:ext uri="{FF2B5EF4-FFF2-40B4-BE49-F238E27FC236}">
                  <a16:creationId xmlns:a16="http://schemas.microsoft.com/office/drawing/2014/main" id="{75DE38E8-B07F-4D85-9268-03733471C0CB}"/>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4"/>
            <a:stretch>
              <a:fillRect/>
            </a:stretch>
          </xdr:blipFill>
          <xdr:spPr>
            <a:xfrm>
              <a:off x="14640480" y="3724560"/>
              <a:ext cx="18000" cy="18000"/>
            </a:xfrm>
            <a:prstGeom prst="rect">
              <a:avLst/>
            </a:prstGeom>
          </xdr:spPr>
        </xdr:pic>
      </mc:Fallback>
    </mc:AlternateContent>
    <xdr:clientData/>
  </xdr:twoCellAnchor>
  <xdr:twoCellAnchor editAs="oneCell">
    <xdr:from>
      <xdr:col>20</xdr:col>
      <xdr:colOff>542595</xdr:colOff>
      <xdr:row>13</xdr:row>
      <xdr:rowOff>123585</xdr:rowOff>
    </xdr:from>
    <xdr:to>
      <xdr:col>20</xdr:col>
      <xdr:colOff>542955</xdr:colOff>
      <xdr:row>13</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5" name="Ink 4">
              <a:extLst>
                <a:ext uri="{FF2B5EF4-FFF2-40B4-BE49-F238E27FC236}">
                  <a16:creationId xmlns:a16="http://schemas.microsoft.com/office/drawing/2014/main" id="{F912D2AF-6637-4FE9-A018-E8F8FD21D27D}"/>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4"/>
            <a:stretch>
              <a:fillRect/>
            </a:stretch>
          </xdr:blipFill>
          <xdr:spPr>
            <a:xfrm>
              <a:off x="14640480" y="3724560"/>
              <a:ext cx="18000" cy="18000"/>
            </a:xfrm>
            <a:prstGeom prst="rect">
              <a:avLst/>
            </a:prstGeom>
          </xdr:spPr>
        </xdr:pic>
      </mc:Fallback>
    </mc:AlternateContent>
    <xdr:clientData/>
  </xdr:twoCellAnchor>
  <xdr:twoCellAnchor editAs="oneCell">
    <xdr:from>
      <xdr:col>20</xdr:col>
      <xdr:colOff>542595</xdr:colOff>
      <xdr:row>16</xdr:row>
      <xdr:rowOff>123585</xdr:rowOff>
    </xdr:from>
    <xdr:to>
      <xdr:col>20</xdr:col>
      <xdr:colOff>542955</xdr:colOff>
      <xdr:row>16</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8" name="Ink 7">
              <a:extLst>
                <a:ext uri="{FF2B5EF4-FFF2-40B4-BE49-F238E27FC236}">
                  <a16:creationId xmlns:a16="http://schemas.microsoft.com/office/drawing/2014/main" id="{59565605-51A2-4AAF-BBAF-31C4EED879E3}"/>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4"/>
            <a:stretch>
              <a:fillRect/>
            </a:stretch>
          </xdr:blipFill>
          <xdr:spPr>
            <a:xfrm>
              <a:off x="14640480" y="3724560"/>
              <a:ext cx="18000" cy="18000"/>
            </a:xfrm>
            <a:prstGeom prst="rect">
              <a:avLst/>
            </a:prstGeom>
          </xdr:spPr>
        </xdr:pic>
      </mc:Fallback>
    </mc:AlternateContent>
    <xdr:clientData/>
  </xdr:twoCellAnchor>
  <xdr:twoCellAnchor editAs="oneCell">
    <xdr:from>
      <xdr:col>20</xdr:col>
      <xdr:colOff>542595</xdr:colOff>
      <xdr:row>19</xdr:row>
      <xdr:rowOff>123585</xdr:rowOff>
    </xdr:from>
    <xdr:to>
      <xdr:col>20</xdr:col>
      <xdr:colOff>542955</xdr:colOff>
      <xdr:row>19</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9" name="Ink 8">
              <a:extLst>
                <a:ext uri="{FF2B5EF4-FFF2-40B4-BE49-F238E27FC236}">
                  <a16:creationId xmlns:a16="http://schemas.microsoft.com/office/drawing/2014/main" id="{80454468-DCB5-4E93-84A0-204D55564FBD}"/>
                </a:ext>
                <a:ext uri="{C183D7F6-B498-43B3-948B-1728B52AA6E4}">
                  <adec:decorative xmlns:adec="http://schemas.microsoft.com/office/drawing/2017/decorative" val="1"/>
                </a:ext>
              </a:extLst>
            </xdr14:cNvPr>
            <xdr14:cNvContentPartPr/>
          </xdr14:nvContentPartPr>
          <xdr14:nvPr macro=""/>
          <xdr14:xfrm>
            <a:off x="14649120" y="3733560"/>
            <a:ext cx="360" cy="360"/>
          </xdr14:xfrm>
        </xdr:contentPart>
      </mc:Choice>
      <mc:Fallback xmlns="">
        <xdr:pic>
          <xdr:nvPicPr>
            <xdr:cNvPr id="17" name="Ink 16">
              <a:extLst>
                <a:ext uri="{FF2B5EF4-FFF2-40B4-BE49-F238E27FC236}">
                  <a16:creationId xmlns:a16="http://schemas.microsoft.com/office/drawing/2014/main" id="{30363CB3-E667-4C75-A6FC-F738D7DEE865}"/>
                </a:ext>
              </a:extLst>
            </xdr:cNvPr>
            <xdr:cNvPicPr/>
          </xdr:nvPicPr>
          <xdr:blipFill>
            <a:blip xmlns:r="http://schemas.openxmlformats.org/officeDocument/2006/relationships" r:embed="rId14"/>
            <a:stretch>
              <a:fillRect/>
            </a:stretch>
          </xdr:blipFill>
          <xdr:spPr>
            <a:xfrm>
              <a:off x="14640480" y="372456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8</xdr:row>
      <xdr:rowOff>123585</xdr:rowOff>
    </xdr:from>
    <xdr:to>
      <xdr:col>7</xdr:col>
      <xdr:colOff>360</xdr:colOff>
      <xdr:row>8</xdr:row>
      <xdr:rowOff>123945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41D40E52-5491-486A-BF29-0C621637E4B5}"/>
                </a:ext>
                <a:ext uri="{C183D7F6-B498-43B3-948B-1728B52AA6E4}">
                  <adec:decorative xmlns:adec="http://schemas.microsoft.com/office/drawing/2017/decorative" val="1"/>
                </a:ext>
              </a:extLst>
            </xdr14:cNvPr>
            <xdr14:cNvContentPartPr/>
          </xdr14:nvContentPartPr>
          <xdr14:nvPr macro=""/>
          <xdr14:xfrm>
            <a:off x="10258200" y="2590560"/>
            <a:ext cx="360" cy="360"/>
          </xdr14:xfrm>
        </xdr:contentPart>
      </mc:Choice>
      <mc:Fallback xmlns="">
        <xdr:pic>
          <xdr:nvPicPr>
            <xdr:cNvPr id="19" name="Ink 18">
              <a:extLst>
                <a:ext uri="{FF2B5EF4-FFF2-40B4-BE49-F238E27FC236}">
                  <a16:creationId xmlns:a16="http://schemas.microsoft.com/office/drawing/2014/main" id="{33A62985-A488-4047-89A8-969C51EEE2EB}"/>
                </a:ext>
              </a:extLst>
            </xdr:cNvPr>
            <xdr:cNvPicPr/>
          </xdr:nvPicPr>
          <xdr:blipFill>
            <a:blip xmlns:r="http://schemas.openxmlformats.org/officeDocument/2006/relationships" r:embed="rId11"/>
            <a:stretch>
              <a:fillRect/>
            </a:stretch>
          </xdr:blipFill>
          <xdr:spPr>
            <a:xfrm>
              <a:off x="10249560" y="258156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19T15:24:39.463"/>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19T15:24:39.46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10-15T13:30:15.99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10-15T13:30:15.995"/>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3-23T13:02:32.282"/>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3-23T13:02:45.600"/>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3-23T13:02:47.691"/>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3-23T13:02:49.55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10-28T20:34:08.057"/>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672DC-D334-47A0-98A2-04C75AB7D515}">
  <sheetPr codeName="Sheet1"/>
  <dimension ref="A1:O202"/>
  <sheetViews>
    <sheetView tabSelected="1" zoomScaleNormal="100" workbookViewId="0">
      <selection activeCell="C14" sqref="C14"/>
    </sheetView>
  </sheetViews>
  <sheetFormatPr defaultRowHeight="15" x14ac:dyDescent="0.25"/>
  <cols>
    <col min="1" max="1" width="5" style="107" customWidth="1"/>
    <col min="2" max="2" width="38.85546875" style="107" customWidth="1"/>
    <col min="3" max="3" width="25.7109375" style="107" customWidth="1"/>
    <col min="4" max="4" width="13.7109375" style="107" customWidth="1"/>
    <col min="5" max="5" width="16.85546875" style="107" customWidth="1"/>
    <col min="6" max="6" width="18" style="107" customWidth="1"/>
    <col min="7" max="7" width="16.5703125" style="107" customWidth="1"/>
    <col min="8" max="8" width="14.140625" style="107" customWidth="1"/>
    <col min="9" max="9" width="12.5703125" style="107" customWidth="1"/>
    <col min="10" max="10" width="18.7109375" style="107" customWidth="1"/>
    <col min="11" max="11" width="22.28515625" style="107" customWidth="1"/>
    <col min="12" max="12" width="26.7109375" style="107" customWidth="1"/>
    <col min="13" max="13" width="18.140625" style="107" customWidth="1"/>
    <col min="14" max="14" width="17.5703125" style="107" customWidth="1"/>
    <col min="15" max="15" width="18.42578125" style="107" customWidth="1"/>
    <col min="16" max="16384" width="9.140625" style="107"/>
  </cols>
  <sheetData>
    <row r="1" spans="1:15" ht="15.75" thickBot="1" x14ac:dyDescent="0.3">
      <c r="A1" s="71"/>
      <c r="B1" s="86"/>
      <c r="C1" s="86"/>
      <c r="D1" s="86"/>
      <c r="E1" s="86"/>
      <c r="F1" s="86"/>
      <c r="G1" s="86"/>
      <c r="H1" s="86"/>
      <c r="I1" s="86"/>
      <c r="J1" s="86"/>
      <c r="K1" s="86"/>
      <c r="L1" s="86"/>
      <c r="M1" s="152"/>
      <c r="N1" s="152"/>
      <c r="O1" s="152"/>
    </row>
    <row r="2" spans="1:15" ht="15" customHeight="1" x14ac:dyDescent="0.25">
      <c r="A2" s="71"/>
      <c r="B2" s="155" t="s">
        <v>90</v>
      </c>
      <c r="C2" s="155"/>
      <c r="D2" s="155"/>
      <c r="E2" s="155"/>
      <c r="F2" s="155"/>
      <c r="G2" s="155"/>
      <c r="H2" s="155"/>
      <c r="I2" s="155"/>
      <c r="J2" s="155"/>
      <c r="K2" s="155"/>
      <c r="L2" s="155"/>
      <c r="M2" s="153"/>
      <c r="N2" s="153"/>
      <c r="O2" s="153"/>
    </row>
    <row r="3" spans="1:15" ht="66" customHeight="1" thickBot="1" x14ac:dyDescent="0.3">
      <c r="A3" s="71"/>
      <c r="B3" s="156"/>
      <c r="C3" s="156"/>
      <c r="D3" s="156"/>
      <c r="E3" s="156"/>
      <c r="F3" s="156"/>
      <c r="G3" s="156"/>
      <c r="H3" s="156"/>
      <c r="I3" s="156"/>
      <c r="J3" s="156"/>
      <c r="K3" s="156"/>
      <c r="L3" s="156"/>
      <c r="M3" s="154"/>
      <c r="N3" s="154"/>
      <c r="O3" s="154"/>
    </row>
    <row r="4" spans="1:15" ht="8.25" customHeight="1" x14ac:dyDescent="0.25">
      <c r="A4" s="71"/>
      <c r="B4" s="16"/>
      <c r="C4" s="16"/>
      <c r="D4" s="16"/>
      <c r="E4" s="16"/>
      <c r="F4" s="16"/>
      <c r="G4" s="16"/>
      <c r="H4" s="16"/>
      <c r="I4" s="16"/>
      <c r="J4" s="16"/>
      <c r="K4" s="16"/>
      <c r="L4" s="16"/>
      <c r="M4" s="152"/>
      <c r="N4" s="152"/>
      <c r="O4" s="152"/>
    </row>
    <row r="5" spans="1:15" ht="128.25" customHeight="1" x14ac:dyDescent="0.25">
      <c r="A5" s="71"/>
      <c r="B5" s="82" t="s">
        <v>98</v>
      </c>
      <c r="C5" s="83" t="s">
        <v>36</v>
      </c>
      <c r="D5" s="164" t="s">
        <v>41</v>
      </c>
      <c r="E5" s="164"/>
      <c r="F5" s="164"/>
      <c r="G5" s="87" t="s">
        <v>35</v>
      </c>
      <c r="H5" s="87" t="s">
        <v>69</v>
      </c>
      <c r="I5" s="164" t="s">
        <v>52</v>
      </c>
      <c r="J5" s="164"/>
      <c r="K5" s="164"/>
      <c r="L5" s="164" t="s">
        <v>89</v>
      </c>
      <c r="M5" s="164"/>
      <c r="N5" s="164"/>
      <c r="O5" s="164"/>
    </row>
    <row r="6" spans="1:15" ht="14.25" customHeight="1" x14ac:dyDescent="0.25">
      <c r="A6" s="71"/>
      <c r="B6" s="88"/>
      <c r="C6" s="88"/>
      <c r="D6" s="88"/>
      <c r="E6" s="88"/>
      <c r="F6" s="88"/>
      <c r="G6" s="88"/>
      <c r="H6" s="88"/>
      <c r="I6" s="88"/>
      <c r="J6" s="88"/>
      <c r="K6" s="88"/>
      <c r="L6" s="168"/>
      <c r="M6" s="168"/>
      <c r="N6" s="168"/>
      <c r="O6" s="168"/>
    </row>
    <row r="7" spans="1:15" ht="26.25" thickBot="1" x14ac:dyDescent="0.4">
      <c r="A7" s="71"/>
      <c r="B7" s="169" t="s">
        <v>9</v>
      </c>
      <c r="C7" s="170"/>
      <c r="D7" s="170"/>
      <c r="E7" s="170"/>
      <c r="F7" s="170"/>
      <c r="G7" s="170"/>
      <c r="H7" s="170"/>
      <c r="I7" s="170"/>
      <c r="J7" s="170"/>
      <c r="K7" s="170"/>
      <c r="L7" s="170"/>
      <c r="M7" s="170"/>
      <c r="N7" s="170"/>
      <c r="O7" s="170"/>
    </row>
    <row r="8" spans="1:15" ht="77.25" customHeight="1" thickBot="1" x14ac:dyDescent="0.3">
      <c r="A8" s="71"/>
      <c r="B8" s="84" t="s">
        <v>20</v>
      </c>
      <c r="C8" s="85" t="s">
        <v>65</v>
      </c>
      <c r="D8" s="159" t="s">
        <v>66</v>
      </c>
      <c r="E8" s="160"/>
      <c r="F8" s="161"/>
      <c r="G8" s="46" t="s">
        <v>67</v>
      </c>
      <c r="H8" s="18" t="s">
        <v>68</v>
      </c>
      <c r="I8" s="162" t="s">
        <v>70</v>
      </c>
      <c r="J8" s="163"/>
      <c r="K8" s="163"/>
      <c r="L8" s="165" t="s">
        <v>91</v>
      </c>
      <c r="M8" s="166"/>
      <c r="N8" s="166"/>
      <c r="O8" s="167"/>
    </row>
    <row r="9" spans="1:15" ht="80.25" customHeight="1" x14ac:dyDescent="0.25">
      <c r="A9" s="71"/>
      <c r="B9" s="47" t="s">
        <v>0</v>
      </c>
      <c r="C9" s="48" t="s">
        <v>1</v>
      </c>
      <c r="D9" s="49" t="s">
        <v>2</v>
      </c>
      <c r="E9" s="49" t="s">
        <v>25</v>
      </c>
      <c r="F9" s="49" t="s">
        <v>40</v>
      </c>
      <c r="G9" s="50" t="s">
        <v>10</v>
      </c>
      <c r="H9" s="50" t="s">
        <v>18</v>
      </c>
      <c r="I9" s="51" t="s">
        <v>15</v>
      </c>
      <c r="J9" s="51" t="s">
        <v>3</v>
      </c>
      <c r="K9" s="52" t="s">
        <v>4</v>
      </c>
      <c r="L9" s="72" t="s">
        <v>5</v>
      </c>
      <c r="M9" s="77" t="s">
        <v>83</v>
      </c>
      <c r="N9" s="78" t="s">
        <v>92</v>
      </c>
      <c r="O9" s="80" t="s">
        <v>86</v>
      </c>
    </row>
    <row r="10" spans="1:15" x14ac:dyDescent="0.25">
      <c r="A10" s="71"/>
      <c r="B10" s="30" t="s">
        <v>59</v>
      </c>
      <c r="C10" s="32">
        <v>160</v>
      </c>
      <c r="D10" s="32">
        <v>1.5</v>
      </c>
      <c r="E10" s="32">
        <f>D10*9</f>
        <v>13.5</v>
      </c>
      <c r="F10" s="33">
        <f t="shared" ref="F10:F20" si="0">(E10/C10)*100</f>
        <v>8.4375</v>
      </c>
      <c r="G10" s="34">
        <v>20</v>
      </c>
      <c r="H10" s="32">
        <v>0</v>
      </c>
      <c r="I10" s="32">
        <v>7</v>
      </c>
      <c r="J10" s="32">
        <v>40</v>
      </c>
      <c r="K10" s="33">
        <f>(I10/J10)*100</f>
        <v>17.5</v>
      </c>
      <c r="L10" s="73" t="s">
        <v>17</v>
      </c>
      <c r="M10" s="76" t="s">
        <v>84</v>
      </c>
      <c r="N10" s="76" t="s">
        <v>85</v>
      </c>
      <c r="O10" s="81" t="s">
        <v>85</v>
      </c>
    </row>
    <row r="11" spans="1:15" x14ac:dyDescent="0.25">
      <c r="A11" s="71"/>
      <c r="B11" s="30" t="s">
        <v>87</v>
      </c>
      <c r="C11" s="32">
        <v>250</v>
      </c>
      <c r="D11" s="32">
        <v>5</v>
      </c>
      <c r="E11" s="32">
        <f t="shared" ref="E11:E20" si="1">D11*9</f>
        <v>45</v>
      </c>
      <c r="F11" s="33">
        <f t="shared" si="0"/>
        <v>18</v>
      </c>
      <c r="G11" s="34">
        <v>65</v>
      </c>
      <c r="H11" s="32">
        <v>0</v>
      </c>
      <c r="I11" s="32">
        <v>8</v>
      </c>
      <c r="J11" s="32">
        <v>35</v>
      </c>
      <c r="K11" s="33">
        <f t="shared" ref="K11:K20" si="2">(I11/J11)*100</f>
        <v>22.857142857142858</v>
      </c>
      <c r="L11" s="74" t="s">
        <v>88</v>
      </c>
      <c r="M11" s="76" t="s">
        <v>85</v>
      </c>
      <c r="N11" s="76" t="s">
        <v>85</v>
      </c>
      <c r="O11" s="81" t="s">
        <v>85</v>
      </c>
    </row>
    <row r="12" spans="1:15" x14ac:dyDescent="0.25">
      <c r="A12" s="71"/>
      <c r="B12" s="30" t="s">
        <v>60</v>
      </c>
      <c r="C12" s="32">
        <v>80</v>
      </c>
      <c r="D12" s="32">
        <v>3</v>
      </c>
      <c r="E12" s="32">
        <f t="shared" si="1"/>
        <v>27</v>
      </c>
      <c r="F12" s="33">
        <f t="shared" si="0"/>
        <v>33.75</v>
      </c>
      <c r="G12" s="34">
        <v>200</v>
      </c>
      <c r="H12" s="32">
        <v>0</v>
      </c>
      <c r="I12" s="32">
        <v>1</v>
      </c>
      <c r="J12" s="32">
        <v>28</v>
      </c>
      <c r="K12" s="33">
        <f t="shared" si="2"/>
        <v>3.5714285714285712</v>
      </c>
      <c r="L12" s="73" t="s">
        <v>58</v>
      </c>
      <c r="M12" s="76" t="s">
        <v>84</v>
      </c>
      <c r="N12" s="76" t="s">
        <v>85</v>
      </c>
      <c r="O12" s="81" t="s">
        <v>85</v>
      </c>
    </row>
    <row r="13" spans="1:15" x14ac:dyDescent="0.25">
      <c r="B13" s="1"/>
      <c r="C13" s="2"/>
      <c r="D13" s="2"/>
      <c r="E13" s="2">
        <f t="shared" si="1"/>
        <v>0</v>
      </c>
      <c r="F13" s="3" t="e">
        <f t="shared" si="0"/>
        <v>#DIV/0!</v>
      </c>
      <c r="G13" s="4"/>
      <c r="H13" s="2"/>
      <c r="I13" s="2"/>
      <c r="J13" s="2"/>
      <c r="K13" s="3" t="e">
        <f t="shared" si="2"/>
        <v>#DIV/0!</v>
      </c>
      <c r="L13" s="75"/>
      <c r="M13" s="108"/>
      <c r="N13" s="108"/>
      <c r="O13" s="109"/>
    </row>
    <row r="14" spans="1:15" x14ac:dyDescent="0.25">
      <c r="B14" s="1"/>
      <c r="C14" s="2"/>
      <c r="D14" s="2"/>
      <c r="E14" s="2">
        <f t="shared" si="1"/>
        <v>0</v>
      </c>
      <c r="F14" s="3" t="e">
        <f t="shared" si="0"/>
        <v>#DIV/0!</v>
      </c>
      <c r="G14" s="4"/>
      <c r="H14" s="2"/>
      <c r="I14" s="2"/>
      <c r="J14" s="2"/>
      <c r="K14" s="3" t="e">
        <f t="shared" si="2"/>
        <v>#DIV/0!</v>
      </c>
      <c r="L14" s="75"/>
      <c r="M14" s="108"/>
      <c r="N14" s="108"/>
      <c r="O14" s="109"/>
    </row>
    <row r="15" spans="1:15" x14ac:dyDescent="0.25">
      <c r="B15" s="1"/>
      <c r="C15" s="2"/>
      <c r="D15" s="2"/>
      <c r="E15" s="2">
        <f t="shared" si="1"/>
        <v>0</v>
      </c>
      <c r="F15" s="3" t="e">
        <f t="shared" si="0"/>
        <v>#DIV/0!</v>
      </c>
      <c r="G15" s="5"/>
      <c r="H15" s="2"/>
      <c r="I15" s="2"/>
      <c r="J15" s="2"/>
      <c r="K15" s="3" t="e">
        <f t="shared" si="2"/>
        <v>#DIV/0!</v>
      </c>
      <c r="L15" s="75"/>
      <c r="M15" s="108"/>
      <c r="N15" s="108"/>
      <c r="O15" s="109"/>
    </row>
    <row r="16" spans="1:15" x14ac:dyDescent="0.25">
      <c r="B16" s="1"/>
      <c r="C16" s="2"/>
      <c r="D16" s="2"/>
      <c r="E16" s="2">
        <f t="shared" si="1"/>
        <v>0</v>
      </c>
      <c r="F16" s="3" t="e">
        <f t="shared" si="0"/>
        <v>#DIV/0!</v>
      </c>
      <c r="G16" s="4"/>
      <c r="H16" s="2"/>
      <c r="I16" s="2"/>
      <c r="J16" s="2"/>
      <c r="K16" s="3" t="e">
        <f t="shared" si="2"/>
        <v>#DIV/0!</v>
      </c>
      <c r="L16" s="75"/>
      <c r="M16" s="108"/>
      <c r="N16" s="108"/>
      <c r="O16" s="109"/>
    </row>
    <row r="17" spans="2:15" x14ac:dyDescent="0.25">
      <c r="B17" s="1"/>
      <c r="C17" s="2"/>
      <c r="D17" s="2"/>
      <c r="E17" s="2">
        <f t="shared" si="1"/>
        <v>0</v>
      </c>
      <c r="F17" s="3" t="e">
        <f t="shared" si="0"/>
        <v>#DIV/0!</v>
      </c>
      <c r="G17" s="4"/>
      <c r="H17" s="2"/>
      <c r="I17" s="2"/>
      <c r="J17" s="2"/>
      <c r="K17" s="3" t="e">
        <f t="shared" si="2"/>
        <v>#DIV/0!</v>
      </c>
      <c r="L17" s="75"/>
      <c r="M17" s="108"/>
      <c r="N17" s="108"/>
      <c r="O17" s="109"/>
    </row>
    <row r="18" spans="2:15" x14ac:dyDescent="0.25">
      <c r="B18" s="1"/>
      <c r="C18" s="2"/>
      <c r="D18" s="2"/>
      <c r="E18" s="2">
        <f t="shared" si="1"/>
        <v>0</v>
      </c>
      <c r="F18" s="3" t="e">
        <f t="shared" si="0"/>
        <v>#DIV/0!</v>
      </c>
      <c r="G18" s="4"/>
      <c r="H18" s="2"/>
      <c r="I18" s="2"/>
      <c r="J18" s="2"/>
      <c r="K18" s="3" t="e">
        <f t="shared" si="2"/>
        <v>#DIV/0!</v>
      </c>
      <c r="L18" s="75"/>
      <c r="M18" s="108"/>
      <c r="N18" s="108"/>
      <c r="O18" s="109"/>
    </row>
    <row r="19" spans="2:15" x14ac:dyDescent="0.25">
      <c r="B19" s="1"/>
      <c r="C19" s="2"/>
      <c r="D19" s="2"/>
      <c r="E19" s="2">
        <f t="shared" si="1"/>
        <v>0</v>
      </c>
      <c r="F19" s="3" t="e">
        <f t="shared" si="0"/>
        <v>#DIV/0!</v>
      </c>
      <c r="G19" s="4"/>
      <c r="H19" s="2"/>
      <c r="I19" s="2"/>
      <c r="J19" s="2"/>
      <c r="K19" s="3" t="e">
        <f t="shared" si="2"/>
        <v>#DIV/0!</v>
      </c>
      <c r="L19" s="75"/>
      <c r="M19" s="108"/>
      <c r="N19" s="108"/>
      <c r="O19" s="109"/>
    </row>
    <row r="20" spans="2:15" ht="15.75" thickBot="1" x14ac:dyDescent="0.3">
      <c r="B20" s="6"/>
      <c r="C20" s="7"/>
      <c r="D20" s="7"/>
      <c r="E20" s="7">
        <f t="shared" si="1"/>
        <v>0</v>
      </c>
      <c r="F20" s="8" t="e">
        <f t="shared" si="0"/>
        <v>#DIV/0!</v>
      </c>
      <c r="G20" s="9"/>
      <c r="H20" s="7"/>
      <c r="I20" s="7"/>
      <c r="J20" s="7"/>
      <c r="K20" s="8" t="e">
        <f t="shared" si="2"/>
        <v>#DIV/0!</v>
      </c>
      <c r="L20" s="79"/>
      <c r="M20" s="110"/>
      <c r="N20" s="110"/>
      <c r="O20" s="111"/>
    </row>
    <row r="21" spans="2:15" ht="15.75" thickBot="1" x14ac:dyDescent="0.3"/>
    <row r="22" spans="2:15" ht="60" customHeight="1" thickBot="1" x14ac:dyDescent="0.3">
      <c r="B22" s="157" t="s">
        <v>64</v>
      </c>
      <c r="C22" s="158"/>
      <c r="E22" s="138" t="s">
        <v>93</v>
      </c>
      <c r="F22" s="139"/>
      <c r="G22" s="139"/>
      <c r="H22" s="139"/>
      <c r="I22" s="139"/>
      <c r="J22" s="139"/>
      <c r="K22" s="140"/>
      <c r="L22" s="112"/>
    </row>
    <row r="23" spans="2:15" ht="15" customHeight="1" x14ac:dyDescent="0.25">
      <c r="B23" s="35" t="s">
        <v>6</v>
      </c>
      <c r="C23" s="89" t="s">
        <v>7</v>
      </c>
      <c r="E23" s="141"/>
      <c r="F23" s="142"/>
      <c r="G23" s="142"/>
      <c r="H23" s="142"/>
      <c r="I23" s="142"/>
      <c r="J23" s="142"/>
      <c r="K23" s="143"/>
      <c r="L23" s="112"/>
    </row>
    <row r="24" spans="2:15" ht="18" customHeight="1" x14ac:dyDescent="0.25">
      <c r="B24" s="113"/>
      <c r="C24" s="114">
        <f>(B24*28.35)</f>
        <v>0</v>
      </c>
      <c r="E24" s="141"/>
      <c r="F24" s="142"/>
      <c r="G24" s="142"/>
      <c r="H24" s="142"/>
      <c r="I24" s="142"/>
      <c r="J24" s="142"/>
      <c r="K24" s="143"/>
      <c r="L24" s="112"/>
    </row>
    <row r="25" spans="2:15" ht="18.75" customHeight="1" thickBot="1" x14ac:dyDescent="0.3">
      <c r="B25" s="115"/>
      <c r="C25" s="116">
        <f>(B25*28.35)</f>
        <v>0</v>
      </c>
      <c r="E25" s="141"/>
      <c r="F25" s="142"/>
      <c r="G25" s="142"/>
      <c r="H25" s="142"/>
      <c r="I25" s="142"/>
      <c r="J25" s="142"/>
      <c r="K25" s="143"/>
      <c r="L25" s="112"/>
    </row>
    <row r="26" spans="2:15" ht="18.75" customHeight="1" thickBot="1" x14ac:dyDescent="0.3">
      <c r="B26" s="117"/>
      <c r="C26" s="117"/>
      <c r="D26" s="117"/>
      <c r="E26" s="144"/>
      <c r="F26" s="145"/>
      <c r="G26" s="145"/>
      <c r="H26" s="145"/>
      <c r="I26" s="145"/>
      <c r="J26" s="145"/>
      <c r="K26" s="146"/>
      <c r="L26" s="112"/>
    </row>
    <row r="27" spans="2:15" ht="18" customHeight="1" x14ac:dyDescent="0.25">
      <c r="B27" s="53" t="s">
        <v>11</v>
      </c>
      <c r="C27" s="54"/>
      <c r="D27" s="118"/>
      <c r="E27" s="151"/>
      <c r="F27" s="151"/>
      <c r="G27" s="151"/>
      <c r="H27" s="151"/>
      <c r="I27" s="151"/>
      <c r="J27" s="151"/>
      <c r="K27" s="151"/>
      <c r="L27" s="112"/>
    </row>
    <row r="28" spans="2:15" ht="18" x14ac:dyDescent="0.25">
      <c r="B28" s="55" t="s">
        <v>16</v>
      </c>
      <c r="C28" s="42"/>
      <c r="D28" s="117"/>
      <c r="E28" s="117"/>
      <c r="F28" s="119"/>
      <c r="G28" s="119"/>
      <c r="H28" s="119"/>
      <c r="I28" s="119"/>
      <c r="J28" s="119"/>
      <c r="K28" s="119"/>
      <c r="L28" s="112"/>
    </row>
    <row r="29" spans="2:15" ht="18" x14ac:dyDescent="0.25">
      <c r="B29" s="55" t="s">
        <v>39</v>
      </c>
      <c r="C29" s="42"/>
      <c r="D29" s="117"/>
      <c r="E29" s="117"/>
      <c r="F29" s="119"/>
      <c r="G29" s="119"/>
      <c r="H29" s="119"/>
      <c r="I29" s="119"/>
      <c r="J29" s="119"/>
      <c r="K29" s="119"/>
      <c r="L29" s="112"/>
    </row>
    <row r="30" spans="2:15" ht="18.75" thickBot="1" x14ac:dyDescent="0.3">
      <c r="B30" s="56"/>
      <c r="C30" s="45"/>
      <c r="D30" s="117"/>
      <c r="E30" s="117"/>
      <c r="F30" s="119"/>
      <c r="G30" s="119"/>
      <c r="H30" s="119"/>
      <c r="I30" s="119"/>
      <c r="J30" s="119"/>
      <c r="K30" s="119"/>
      <c r="L30" s="112"/>
    </row>
    <row r="31" spans="2:15" ht="15.75" thickBot="1" x14ac:dyDescent="0.3">
      <c r="B31" s="36"/>
      <c r="C31" s="36"/>
      <c r="D31" s="120"/>
      <c r="E31" s="112"/>
      <c r="F31" s="112"/>
      <c r="G31" s="112"/>
      <c r="H31" s="112"/>
      <c r="I31" s="112"/>
      <c r="J31" s="112"/>
      <c r="K31" s="112"/>
      <c r="L31" s="112"/>
    </row>
    <row r="32" spans="2:15" ht="15.75" x14ac:dyDescent="0.25">
      <c r="B32" s="147" t="s">
        <v>12</v>
      </c>
      <c r="C32" s="148"/>
      <c r="D32" s="121"/>
      <c r="E32" s="121"/>
      <c r="F32" s="121"/>
      <c r="G32" s="112"/>
      <c r="H32" s="112"/>
      <c r="I32" s="112"/>
      <c r="J32" s="112"/>
      <c r="K32" s="112"/>
      <c r="L32" s="112"/>
    </row>
    <row r="33" spans="2:12" ht="15.75" customHeight="1" thickBot="1" x14ac:dyDescent="0.3">
      <c r="B33" s="149" t="s">
        <v>45</v>
      </c>
      <c r="C33" s="150"/>
      <c r="D33" s="122"/>
      <c r="E33" s="122"/>
      <c r="F33" s="122"/>
      <c r="G33" s="112"/>
      <c r="H33" s="112"/>
      <c r="I33" s="112"/>
      <c r="J33" s="112"/>
      <c r="K33" s="112"/>
      <c r="L33" s="112"/>
    </row>
    <row r="34" spans="2:12" x14ac:dyDescent="0.25">
      <c r="D34" s="120"/>
      <c r="E34" s="112"/>
      <c r="F34" s="112"/>
      <c r="G34" s="112"/>
      <c r="H34" s="112"/>
      <c r="I34" s="112"/>
      <c r="J34" s="112"/>
      <c r="K34" s="112"/>
      <c r="L34" s="112"/>
    </row>
    <row r="35" spans="2:12" x14ac:dyDescent="0.25">
      <c r="B35" s="120"/>
      <c r="C35" s="120"/>
      <c r="D35" s="120"/>
      <c r="E35" s="112"/>
      <c r="F35" s="112"/>
      <c r="G35" s="112"/>
      <c r="H35" s="112"/>
      <c r="I35" s="112"/>
      <c r="J35" s="112"/>
      <c r="K35" s="112"/>
      <c r="L35" s="112"/>
    </row>
    <row r="36" spans="2:12" x14ac:dyDescent="0.25">
      <c r="B36" s="112"/>
      <c r="C36" s="112"/>
      <c r="D36" s="112"/>
      <c r="E36" s="112"/>
      <c r="F36" s="112"/>
      <c r="G36" s="112"/>
      <c r="H36" s="112"/>
      <c r="I36" s="112"/>
      <c r="J36" s="112"/>
      <c r="K36" s="112"/>
      <c r="L36" s="112"/>
    </row>
    <row r="37" spans="2:12" x14ac:dyDescent="0.25">
      <c r="C37" s="112"/>
      <c r="D37" s="112"/>
      <c r="E37" s="112"/>
      <c r="F37" s="112"/>
      <c r="G37" s="112"/>
      <c r="H37" s="112"/>
      <c r="I37" s="112"/>
      <c r="J37" s="112"/>
      <c r="K37" s="112"/>
      <c r="L37" s="112"/>
    </row>
    <row r="38" spans="2:12" x14ac:dyDescent="0.25">
      <c r="B38" s="112"/>
      <c r="C38" s="112"/>
      <c r="D38" s="112"/>
      <c r="E38" s="112"/>
      <c r="F38" s="112"/>
      <c r="G38" s="112"/>
      <c r="H38" s="112"/>
      <c r="I38" s="112"/>
      <c r="J38" s="112"/>
      <c r="K38" s="112"/>
      <c r="L38" s="112"/>
    </row>
    <row r="39" spans="2:12" x14ac:dyDescent="0.25">
      <c r="B39" s="112"/>
      <c r="C39" s="112"/>
      <c r="D39" s="112"/>
      <c r="E39" s="112"/>
      <c r="F39" s="112"/>
      <c r="G39" s="112"/>
      <c r="H39" s="112"/>
      <c r="I39" s="112"/>
      <c r="J39" s="112"/>
      <c r="K39" s="112"/>
      <c r="L39" s="112"/>
    </row>
    <row r="40" spans="2:12" x14ac:dyDescent="0.25">
      <c r="B40" s="112"/>
      <c r="C40" s="112"/>
      <c r="D40" s="112"/>
      <c r="E40" s="112"/>
      <c r="F40" s="112"/>
      <c r="G40" s="112"/>
      <c r="H40" s="112"/>
      <c r="I40" s="112"/>
      <c r="J40" s="112"/>
      <c r="K40" s="112"/>
      <c r="L40" s="112"/>
    </row>
    <row r="41" spans="2:12" x14ac:dyDescent="0.25">
      <c r="B41" s="112"/>
      <c r="C41" s="112"/>
      <c r="D41" s="112"/>
      <c r="E41" s="112"/>
      <c r="F41" s="112"/>
      <c r="G41" s="112"/>
      <c r="H41" s="112"/>
      <c r="I41" s="112"/>
      <c r="J41" s="112"/>
      <c r="K41" s="112"/>
      <c r="L41" s="112"/>
    </row>
    <row r="42" spans="2:12" x14ac:dyDescent="0.25">
      <c r="B42" s="112"/>
      <c r="C42" s="112"/>
      <c r="D42" s="112"/>
      <c r="E42" s="112"/>
      <c r="F42" s="112"/>
      <c r="G42" s="112"/>
      <c r="H42" s="112"/>
      <c r="I42" s="112"/>
      <c r="J42" s="112"/>
      <c r="K42" s="112"/>
      <c r="L42" s="112"/>
    </row>
    <row r="43" spans="2:12" x14ac:dyDescent="0.25">
      <c r="B43" s="112"/>
      <c r="C43" s="112"/>
      <c r="D43" s="112"/>
      <c r="E43" s="112"/>
      <c r="F43" s="112"/>
      <c r="G43" s="112"/>
      <c r="H43" s="112"/>
      <c r="I43" s="112"/>
      <c r="J43" s="112"/>
      <c r="K43" s="112"/>
      <c r="L43" s="112"/>
    </row>
    <row r="44" spans="2:12" x14ac:dyDescent="0.25">
      <c r="B44" s="112"/>
      <c r="C44" s="112"/>
      <c r="D44" s="112"/>
      <c r="E44" s="112"/>
      <c r="F44" s="112"/>
    </row>
    <row r="45" spans="2:12" x14ac:dyDescent="0.25">
      <c r="B45" s="112"/>
      <c r="C45" s="112"/>
      <c r="D45" s="112"/>
      <c r="E45" s="112"/>
      <c r="F45" s="112"/>
    </row>
    <row r="46" spans="2:12" x14ac:dyDescent="0.25">
      <c r="B46" s="112"/>
      <c r="C46" s="112"/>
      <c r="D46" s="112"/>
      <c r="E46" s="112"/>
      <c r="F46" s="112"/>
    </row>
    <row r="47" spans="2:12" x14ac:dyDescent="0.25">
      <c r="B47" s="112"/>
      <c r="C47" s="112"/>
      <c r="D47" s="112"/>
      <c r="E47" s="112"/>
      <c r="F47" s="112"/>
    </row>
    <row r="48" spans="2:12" x14ac:dyDescent="0.25">
      <c r="B48" s="112"/>
      <c r="C48" s="112"/>
      <c r="D48" s="112"/>
      <c r="E48" s="112"/>
      <c r="F48" s="112"/>
    </row>
    <row r="49" spans="2:6" x14ac:dyDescent="0.25">
      <c r="B49" s="112"/>
      <c r="C49" s="112"/>
      <c r="D49" s="112"/>
      <c r="E49" s="112"/>
      <c r="F49" s="112"/>
    </row>
    <row r="50" spans="2:6" x14ac:dyDescent="0.25">
      <c r="B50" s="112"/>
      <c r="C50" s="112"/>
      <c r="D50" s="112"/>
      <c r="E50" s="112"/>
      <c r="F50" s="112"/>
    </row>
    <row r="51" spans="2:6" x14ac:dyDescent="0.25">
      <c r="B51" s="112"/>
      <c r="C51" s="112"/>
      <c r="D51" s="112"/>
      <c r="E51" s="112"/>
      <c r="F51" s="112"/>
    </row>
    <row r="52" spans="2:6" x14ac:dyDescent="0.25">
      <c r="B52" s="112"/>
      <c r="C52" s="112"/>
      <c r="D52" s="112"/>
      <c r="E52" s="112"/>
      <c r="F52" s="112"/>
    </row>
    <row r="53" spans="2:6" x14ac:dyDescent="0.25">
      <c r="B53" s="112"/>
      <c r="C53" s="112"/>
      <c r="D53" s="112"/>
      <c r="E53" s="112"/>
      <c r="F53" s="112"/>
    </row>
    <row r="54" spans="2:6" x14ac:dyDescent="0.25">
      <c r="B54" s="112"/>
      <c r="C54" s="112"/>
      <c r="D54" s="112"/>
      <c r="E54" s="112"/>
      <c r="F54" s="112"/>
    </row>
    <row r="55" spans="2:6" x14ac:dyDescent="0.25">
      <c r="B55" s="112"/>
      <c r="C55" s="112"/>
      <c r="D55" s="112"/>
      <c r="E55" s="112"/>
      <c r="F55" s="112"/>
    </row>
    <row r="56" spans="2:6" x14ac:dyDescent="0.25">
      <c r="B56" s="112"/>
      <c r="C56" s="112"/>
      <c r="D56" s="112"/>
      <c r="E56" s="112"/>
      <c r="F56" s="112"/>
    </row>
    <row r="57" spans="2:6" x14ac:dyDescent="0.25">
      <c r="B57" s="112"/>
      <c r="C57" s="112"/>
      <c r="D57" s="112"/>
      <c r="E57" s="112"/>
      <c r="F57" s="112"/>
    </row>
    <row r="58" spans="2:6" x14ac:dyDescent="0.25">
      <c r="B58" s="112"/>
      <c r="C58" s="112"/>
      <c r="D58" s="112"/>
      <c r="E58" s="112"/>
      <c r="F58" s="112"/>
    </row>
    <row r="59" spans="2:6" x14ac:dyDescent="0.25">
      <c r="B59" s="112"/>
      <c r="C59" s="112"/>
      <c r="D59" s="112"/>
      <c r="E59" s="112"/>
      <c r="F59" s="112"/>
    </row>
    <row r="60" spans="2:6" x14ac:dyDescent="0.25">
      <c r="B60" s="112"/>
      <c r="C60" s="112"/>
      <c r="D60" s="112"/>
      <c r="E60" s="112"/>
      <c r="F60" s="112"/>
    </row>
    <row r="61" spans="2:6" x14ac:dyDescent="0.25">
      <c r="B61" s="112"/>
      <c r="C61" s="112"/>
      <c r="D61" s="112"/>
      <c r="E61" s="112"/>
      <c r="F61" s="112"/>
    </row>
    <row r="62" spans="2:6" x14ac:dyDescent="0.25">
      <c r="B62" s="112"/>
      <c r="C62" s="112"/>
      <c r="D62" s="112"/>
      <c r="E62" s="112"/>
      <c r="F62" s="112"/>
    </row>
    <row r="63" spans="2:6" x14ac:dyDescent="0.25">
      <c r="B63" s="112"/>
      <c r="C63" s="112"/>
      <c r="D63" s="112"/>
      <c r="E63" s="112"/>
      <c r="F63" s="112"/>
    </row>
    <row r="64" spans="2:6" x14ac:dyDescent="0.25">
      <c r="B64" s="112"/>
      <c r="C64" s="112"/>
      <c r="D64" s="112"/>
      <c r="E64" s="112"/>
      <c r="F64" s="112"/>
    </row>
    <row r="65" spans="2:6" x14ac:dyDescent="0.25">
      <c r="B65" s="112"/>
      <c r="C65" s="112"/>
      <c r="D65" s="112"/>
      <c r="E65" s="112"/>
      <c r="F65" s="112"/>
    </row>
    <row r="66" spans="2:6" x14ac:dyDescent="0.25">
      <c r="B66" s="112"/>
      <c r="D66" s="112"/>
      <c r="E66" s="112"/>
      <c r="F66" s="112"/>
    </row>
    <row r="67" spans="2:6" x14ac:dyDescent="0.25">
      <c r="B67" s="112"/>
      <c r="C67" s="112"/>
      <c r="D67" s="112"/>
      <c r="E67" s="112"/>
      <c r="F67" s="112"/>
    </row>
    <row r="68" spans="2:6" x14ac:dyDescent="0.25">
      <c r="B68" s="112"/>
      <c r="C68" s="112"/>
      <c r="D68" s="112"/>
      <c r="E68" s="112"/>
      <c r="F68" s="112"/>
    </row>
    <row r="69" spans="2:6" x14ac:dyDescent="0.25">
      <c r="B69" s="112"/>
      <c r="C69" s="112"/>
      <c r="D69" s="112"/>
      <c r="E69" s="112"/>
      <c r="F69" s="112"/>
    </row>
    <row r="201" spans="13:13" x14ac:dyDescent="0.25">
      <c r="M201" s="123"/>
    </row>
    <row r="202" spans="13:13" x14ac:dyDescent="0.25">
      <c r="M202" s="123"/>
    </row>
  </sheetData>
  <sheetProtection sheet="1" objects="1" scenarios="1"/>
  <mergeCells count="17">
    <mergeCell ref="B7:O7"/>
    <mergeCell ref="E22:K26"/>
    <mergeCell ref="B32:C32"/>
    <mergeCell ref="B33:C33"/>
    <mergeCell ref="E27:K27"/>
    <mergeCell ref="M1:O1"/>
    <mergeCell ref="M2:O3"/>
    <mergeCell ref="M4:O4"/>
    <mergeCell ref="B2:L3"/>
    <mergeCell ref="B22:C22"/>
    <mergeCell ref="D8:F8"/>
    <mergeCell ref="I8:K8"/>
    <mergeCell ref="I5:K5"/>
    <mergeCell ref="D5:F5"/>
    <mergeCell ref="L5:O5"/>
    <mergeCell ref="L8:O8"/>
    <mergeCell ref="L6:O6"/>
  </mergeCells>
  <conditionalFormatting sqref="C10:C20 G10:G20">
    <cfRule type="cellIs" dxfId="21" priority="11" operator="greaterThan">
      <formula>200</formula>
    </cfRule>
  </conditionalFormatting>
  <conditionalFormatting sqref="F10:F20">
    <cfRule type="cellIs" dxfId="20" priority="10" operator="greaterThan">
      <formula>10</formula>
    </cfRule>
  </conditionalFormatting>
  <conditionalFormatting sqref="K10:K20">
    <cfRule type="cellIs" dxfId="19" priority="9" operator="greaterThan">
      <formula>35</formula>
    </cfRule>
  </conditionalFormatting>
  <conditionalFormatting sqref="H10:H20">
    <cfRule type="cellIs" dxfId="18" priority="5" operator="greaterThan">
      <formula>0</formula>
    </cfRule>
  </conditionalFormatting>
  <conditionalFormatting sqref="M10:M20">
    <cfRule type="containsText" dxfId="17" priority="2" operator="containsText" text="NO">
      <formula>NOT(ISERROR(SEARCH("NO",M10)))</formula>
    </cfRule>
  </conditionalFormatting>
  <conditionalFormatting sqref="N10:O20">
    <cfRule type="containsText" dxfId="16" priority="1" operator="containsText" text="NO">
      <formula>NOT(ISERROR(SEARCH("NO",N10)))</formula>
    </cfRule>
  </conditionalFormatting>
  <dataValidations count="2">
    <dataValidation type="list" allowBlank="1" showInputMessage="1" showErrorMessage="1" sqref="M10:O20" xr:uid="{590D2C71-2CCB-41AB-BEC1-23DC8C61AF08}">
      <formula1>"      Yes, No"</formula1>
    </dataValidation>
    <dataValidation type="list" allowBlank="1" showInputMessage="1" showErrorMessage="1" sqref="M202" xr:uid="{66C5C5AF-8EC4-4C6A-B318-2B46D92DD7DD}">
      <formula1>$M$200:$M$202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D3B53-F979-4CF0-BBB7-537C9D84C573}">
  <dimension ref="A1:U36"/>
  <sheetViews>
    <sheetView topLeftCell="L1" workbookViewId="0">
      <selection activeCell="D15" sqref="D15"/>
    </sheetView>
  </sheetViews>
  <sheetFormatPr defaultRowHeight="15" x14ac:dyDescent="0.25"/>
  <cols>
    <col min="1" max="1" width="9.140625" style="107"/>
    <col min="2" max="2" width="44.42578125" style="107" customWidth="1"/>
    <col min="3" max="3" width="15" style="107" customWidth="1"/>
    <col min="4" max="4" width="17.5703125" style="107" customWidth="1"/>
    <col min="5" max="5" width="14.5703125" style="107" customWidth="1"/>
    <col min="6" max="8" width="18.5703125" style="107" customWidth="1"/>
    <col min="9" max="9" width="21.42578125" style="107" customWidth="1"/>
    <col min="10" max="10" width="20.28515625" style="107" customWidth="1"/>
    <col min="11" max="11" width="19.7109375" style="107" customWidth="1"/>
    <col min="12" max="14" width="18.140625" style="107" customWidth="1"/>
    <col min="15" max="15" width="19.42578125" style="107" customWidth="1"/>
    <col min="16" max="16" width="18.7109375" style="107" customWidth="1"/>
    <col min="17" max="17" width="21.28515625" style="107" customWidth="1"/>
    <col min="18" max="18" width="29.42578125" style="107" customWidth="1"/>
    <col min="19" max="19" width="18.42578125" style="107" customWidth="1"/>
    <col min="20" max="20" width="18.140625" style="107" customWidth="1"/>
    <col min="21" max="21" width="18.7109375" style="107" customWidth="1"/>
    <col min="22" max="16384" width="9.140625" style="107"/>
  </cols>
  <sheetData>
    <row r="1" spans="1:21" ht="15.75" thickBot="1" x14ac:dyDescent="0.3">
      <c r="A1" s="71"/>
      <c r="B1" s="86"/>
      <c r="C1" s="86"/>
      <c r="D1" s="86"/>
      <c r="E1" s="86"/>
      <c r="F1" s="86"/>
      <c r="G1" s="86"/>
      <c r="H1" s="86"/>
      <c r="I1" s="86"/>
      <c r="J1" s="86"/>
      <c r="K1" s="86"/>
      <c r="L1" s="86"/>
      <c r="M1" s="86"/>
      <c r="N1" s="86"/>
      <c r="O1" s="86"/>
      <c r="P1" s="86"/>
      <c r="Q1" s="86"/>
      <c r="R1" s="86"/>
      <c r="S1" s="96"/>
      <c r="T1" s="96"/>
      <c r="U1" s="96"/>
    </row>
    <row r="2" spans="1:21" x14ac:dyDescent="0.25">
      <c r="A2" s="71"/>
      <c r="B2" s="197" t="s">
        <v>97</v>
      </c>
      <c r="C2" s="198"/>
      <c r="D2" s="198"/>
      <c r="E2" s="198"/>
      <c r="F2" s="198"/>
      <c r="G2" s="198"/>
      <c r="H2" s="198"/>
      <c r="I2" s="198"/>
      <c r="J2" s="198"/>
      <c r="K2" s="198"/>
      <c r="L2" s="198"/>
      <c r="M2" s="198"/>
      <c r="N2" s="198"/>
      <c r="O2" s="198"/>
      <c r="P2" s="198"/>
      <c r="Q2" s="198"/>
      <c r="R2" s="199"/>
      <c r="S2" s="97"/>
      <c r="T2" s="98"/>
      <c r="U2" s="99"/>
    </row>
    <row r="3" spans="1:21" ht="53.25" customHeight="1" thickBot="1" x14ac:dyDescent="0.3">
      <c r="A3" s="71"/>
      <c r="B3" s="200"/>
      <c r="C3" s="201"/>
      <c r="D3" s="201"/>
      <c r="E3" s="201"/>
      <c r="F3" s="201"/>
      <c r="G3" s="201"/>
      <c r="H3" s="201"/>
      <c r="I3" s="201"/>
      <c r="J3" s="201"/>
      <c r="K3" s="201"/>
      <c r="L3" s="201"/>
      <c r="M3" s="201"/>
      <c r="N3" s="201"/>
      <c r="O3" s="201"/>
      <c r="P3" s="201"/>
      <c r="Q3" s="201"/>
      <c r="R3" s="202"/>
      <c r="S3" s="100"/>
      <c r="T3" s="101"/>
      <c r="U3" s="102"/>
    </row>
    <row r="4" spans="1:21" x14ac:dyDescent="0.25">
      <c r="A4" s="71"/>
      <c r="B4" s="16"/>
      <c r="C4" s="16"/>
      <c r="D4" s="16"/>
      <c r="E4" s="16"/>
      <c r="F4" s="16"/>
      <c r="G4" s="16"/>
      <c r="H4" s="16"/>
      <c r="I4" s="16"/>
      <c r="J4" s="16"/>
      <c r="K4" s="16"/>
      <c r="L4" s="16"/>
      <c r="M4" s="16"/>
      <c r="N4" s="16"/>
      <c r="O4" s="16"/>
      <c r="P4" s="16"/>
      <c r="Q4" s="16"/>
      <c r="R4" s="16"/>
      <c r="S4" s="96"/>
      <c r="T4" s="96"/>
      <c r="U4" s="96"/>
    </row>
    <row r="5" spans="1:21" ht="125.25" customHeight="1" x14ac:dyDescent="0.25">
      <c r="A5" s="71"/>
      <c r="B5" s="90" t="s">
        <v>99</v>
      </c>
      <c r="C5" s="204" t="s">
        <v>53</v>
      </c>
      <c r="D5" s="204"/>
      <c r="E5" s="204"/>
      <c r="F5" s="204" t="s">
        <v>54</v>
      </c>
      <c r="G5" s="204"/>
      <c r="H5" s="204"/>
      <c r="I5" s="204"/>
      <c r="J5" s="205" t="s">
        <v>81</v>
      </c>
      <c r="K5" s="205"/>
      <c r="L5" s="90" t="s">
        <v>55</v>
      </c>
      <c r="M5" s="204" t="s">
        <v>56</v>
      </c>
      <c r="N5" s="204"/>
      <c r="O5" s="204" t="s">
        <v>57</v>
      </c>
      <c r="P5" s="204"/>
      <c r="Q5" s="204"/>
      <c r="R5" s="204" t="s">
        <v>95</v>
      </c>
      <c r="S5" s="204"/>
      <c r="T5" s="204"/>
      <c r="U5" s="204"/>
    </row>
    <row r="6" spans="1:21" x14ac:dyDescent="0.25">
      <c r="A6" s="71"/>
      <c r="B6" s="88"/>
      <c r="C6" s="88"/>
      <c r="D6" s="88"/>
      <c r="E6" s="88"/>
      <c r="F6" s="88"/>
      <c r="G6" s="88"/>
      <c r="H6" s="88"/>
      <c r="I6" s="88"/>
      <c r="J6" s="88"/>
      <c r="K6" s="88"/>
      <c r="L6" s="88"/>
      <c r="M6" s="88"/>
      <c r="N6" s="88"/>
      <c r="O6" s="88"/>
      <c r="P6" s="88"/>
      <c r="Q6" s="88"/>
      <c r="R6" s="88"/>
      <c r="S6" s="86"/>
      <c r="T6" s="86"/>
      <c r="U6" s="86"/>
    </row>
    <row r="7" spans="1:21" ht="26.25" thickBot="1" x14ac:dyDescent="0.4">
      <c r="A7" s="71"/>
      <c r="B7" s="203" t="s">
        <v>13</v>
      </c>
      <c r="C7" s="203"/>
      <c r="D7" s="203"/>
      <c r="E7" s="203"/>
      <c r="F7" s="203"/>
      <c r="G7" s="203"/>
      <c r="H7" s="203"/>
      <c r="I7" s="203"/>
      <c r="J7" s="203"/>
      <c r="K7" s="203"/>
      <c r="L7" s="203"/>
      <c r="M7" s="203"/>
      <c r="N7" s="203"/>
      <c r="O7" s="203"/>
      <c r="P7" s="203"/>
      <c r="Q7" s="203"/>
      <c r="R7" s="203"/>
      <c r="S7" s="71"/>
      <c r="T7" s="71"/>
      <c r="U7" s="71"/>
    </row>
    <row r="8" spans="1:21" ht="77.25" customHeight="1" thickBot="1" x14ac:dyDescent="0.3">
      <c r="A8" s="71"/>
      <c r="B8" s="17" t="s">
        <v>19</v>
      </c>
      <c r="C8" s="180" t="s">
        <v>32</v>
      </c>
      <c r="D8" s="181"/>
      <c r="E8" s="182"/>
      <c r="F8" s="160" t="s">
        <v>66</v>
      </c>
      <c r="G8" s="160"/>
      <c r="H8" s="160"/>
      <c r="I8" s="161"/>
      <c r="J8" s="174" t="s">
        <v>78</v>
      </c>
      <c r="K8" s="175"/>
      <c r="L8" s="46" t="s">
        <v>68</v>
      </c>
      <c r="M8" s="185" t="s">
        <v>70</v>
      </c>
      <c r="N8" s="186"/>
      <c r="O8" s="186"/>
      <c r="P8" s="187"/>
      <c r="Q8" s="188"/>
      <c r="R8" s="165" t="s">
        <v>96</v>
      </c>
      <c r="S8" s="206"/>
      <c r="T8" s="206"/>
      <c r="U8" s="207"/>
    </row>
    <row r="9" spans="1:21" ht="72.75" thickBot="1" x14ac:dyDescent="0.3">
      <c r="A9" s="71"/>
      <c r="B9" s="19" t="s">
        <v>0</v>
      </c>
      <c r="C9" s="20" t="s">
        <v>8</v>
      </c>
      <c r="D9" s="20" t="s">
        <v>73</v>
      </c>
      <c r="E9" s="21" t="s">
        <v>37</v>
      </c>
      <c r="F9" s="22" t="s">
        <v>74</v>
      </c>
      <c r="G9" s="22" t="s">
        <v>71</v>
      </c>
      <c r="H9" s="22" t="s">
        <v>75</v>
      </c>
      <c r="I9" s="22" t="s">
        <v>76</v>
      </c>
      <c r="J9" s="23" t="s">
        <v>72</v>
      </c>
      <c r="K9" s="23" t="s">
        <v>22</v>
      </c>
      <c r="L9" s="23" t="s">
        <v>18</v>
      </c>
      <c r="M9" s="24" t="s">
        <v>80</v>
      </c>
      <c r="N9" s="24" t="s">
        <v>77</v>
      </c>
      <c r="O9" s="24" t="s">
        <v>14</v>
      </c>
      <c r="P9" s="24" t="s">
        <v>3</v>
      </c>
      <c r="Q9" s="92" t="s">
        <v>4</v>
      </c>
      <c r="R9" s="91" t="s">
        <v>5</v>
      </c>
      <c r="S9" s="93" t="s">
        <v>83</v>
      </c>
      <c r="T9" s="94" t="s">
        <v>92</v>
      </c>
      <c r="U9" s="95" t="s">
        <v>86</v>
      </c>
    </row>
    <row r="10" spans="1:21" x14ac:dyDescent="0.25">
      <c r="A10" s="71"/>
      <c r="B10" s="25" t="s">
        <v>61</v>
      </c>
      <c r="C10" s="26">
        <v>100</v>
      </c>
      <c r="D10" s="26">
        <v>2</v>
      </c>
      <c r="E10" s="27">
        <f>SUM(C10*D10)</f>
        <v>200</v>
      </c>
      <c r="F10" s="27">
        <v>0</v>
      </c>
      <c r="G10" s="27">
        <f>SUM(F10*D10)</f>
        <v>0</v>
      </c>
      <c r="H10" s="27">
        <f>G10*9</f>
        <v>0</v>
      </c>
      <c r="I10" s="28">
        <f>(H10/E10)*100</f>
        <v>0</v>
      </c>
      <c r="J10" s="29">
        <v>40</v>
      </c>
      <c r="K10" s="29">
        <f>SUM(J10*D10)</f>
        <v>80</v>
      </c>
      <c r="L10" s="27">
        <v>0</v>
      </c>
      <c r="M10" s="27">
        <v>10</v>
      </c>
      <c r="N10" s="27">
        <f>SUM(M10*D10)</f>
        <v>20</v>
      </c>
      <c r="O10" s="27">
        <v>28</v>
      </c>
      <c r="P10" s="27">
        <f>SUM(O10*D10)</f>
        <v>56</v>
      </c>
      <c r="Q10" s="28">
        <f>(N10/P10)*100</f>
        <v>35.714285714285715</v>
      </c>
      <c r="R10" s="106" t="s">
        <v>21</v>
      </c>
      <c r="S10" s="103" t="s">
        <v>85</v>
      </c>
      <c r="T10" s="76" t="s">
        <v>84</v>
      </c>
      <c r="U10" s="81" t="s">
        <v>85</v>
      </c>
    </row>
    <row r="11" spans="1:21" x14ac:dyDescent="0.25">
      <c r="A11" s="71"/>
      <c r="B11" s="30" t="s">
        <v>62</v>
      </c>
      <c r="C11" s="31">
        <v>170</v>
      </c>
      <c r="D11" s="31">
        <v>5</v>
      </c>
      <c r="E11" s="32">
        <f t="shared" ref="E11:E21" si="0">SUM(C11*D11)</f>
        <v>850</v>
      </c>
      <c r="F11" s="32">
        <v>2.5</v>
      </c>
      <c r="G11" s="32">
        <f t="shared" ref="G11:G21" si="1">SUM(F11*D11)</f>
        <v>12.5</v>
      </c>
      <c r="H11" s="32">
        <f t="shared" ref="H11:H21" si="2">G11*9</f>
        <v>112.5</v>
      </c>
      <c r="I11" s="33">
        <f>(H11/E11)*100</f>
        <v>13.23529411764706</v>
      </c>
      <c r="J11" s="34">
        <v>40</v>
      </c>
      <c r="K11" s="34">
        <f t="shared" ref="K11:K21" si="3">SUM(J11*D11)</f>
        <v>200</v>
      </c>
      <c r="L11" s="32">
        <v>0</v>
      </c>
      <c r="M11" s="32">
        <v>10</v>
      </c>
      <c r="N11" s="32">
        <f t="shared" ref="N11:N21" si="4">SUM(M11*D11)</f>
        <v>50</v>
      </c>
      <c r="O11" s="32">
        <v>33</v>
      </c>
      <c r="P11" s="32">
        <f t="shared" ref="P11:P21" si="5">SUM(O11*D11)</f>
        <v>165</v>
      </c>
      <c r="Q11" s="33">
        <f t="shared" ref="Q11:Q20" si="6">(N11/P11)*100</f>
        <v>30.303030303030305</v>
      </c>
      <c r="R11" s="104" t="s">
        <v>30</v>
      </c>
      <c r="S11" s="103" t="s">
        <v>84</v>
      </c>
      <c r="T11" s="76" t="s">
        <v>85</v>
      </c>
      <c r="U11" s="81" t="s">
        <v>85</v>
      </c>
    </row>
    <row r="12" spans="1:21" x14ac:dyDescent="0.25">
      <c r="A12" s="71"/>
      <c r="B12" s="30" t="s">
        <v>63</v>
      </c>
      <c r="C12" s="31">
        <v>150</v>
      </c>
      <c r="D12" s="31">
        <v>4</v>
      </c>
      <c r="E12" s="32">
        <f t="shared" si="0"/>
        <v>600</v>
      </c>
      <c r="F12" s="32">
        <v>2</v>
      </c>
      <c r="G12" s="32">
        <f t="shared" si="1"/>
        <v>8</v>
      </c>
      <c r="H12" s="32">
        <f t="shared" si="2"/>
        <v>72</v>
      </c>
      <c r="I12" s="33">
        <f t="shared" ref="I12:I21" si="7">(H12/E12)*100</f>
        <v>12</v>
      </c>
      <c r="J12" s="34">
        <v>80</v>
      </c>
      <c r="K12" s="34">
        <f t="shared" si="3"/>
        <v>320</v>
      </c>
      <c r="L12" s="32">
        <v>0</v>
      </c>
      <c r="M12" s="32">
        <v>12</v>
      </c>
      <c r="N12" s="32">
        <f t="shared" si="4"/>
        <v>48</v>
      </c>
      <c r="O12" s="32">
        <v>113.4</v>
      </c>
      <c r="P12" s="32">
        <f t="shared" si="5"/>
        <v>453.6</v>
      </c>
      <c r="Q12" s="33">
        <f t="shared" si="6"/>
        <v>10.582010582010582</v>
      </c>
      <c r="R12" s="104" t="s">
        <v>31</v>
      </c>
      <c r="S12" s="103" t="s">
        <v>85</v>
      </c>
      <c r="T12" s="76" t="s">
        <v>85</v>
      </c>
      <c r="U12" s="81" t="s">
        <v>85</v>
      </c>
    </row>
    <row r="13" spans="1:21" x14ac:dyDescent="0.25">
      <c r="B13" s="1"/>
      <c r="C13" s="12"/>
      <c r="D13" s="12"/>
      <c r="E13" s="2">
        <f t="shared" si="0"/>
        <v>0</v>
      </c>
      <c r="F13" s="2"/>
      <c r="G13" s="2">
        <f t="shared" si="1"/>
        <v>0</v>
      </c>
      <c r="H13" s="2">
        <f t="shared" si="2"/>
        <v>0</v>
      </c>
      <c r="I13" s="3" t="e">
        <f t="shared" si="7"/>
        <v>#DIV/0!</v>
      </c>
      <c r="J13" s="4"/>
      <c r="K13" s="13">
        <f t="shared" si="3"/>
        <v>0</v>
      </c>
      <c r="L13" s="2"/>
      <c r="M13" s="2"/>
      <c r="N13" s="2"/>
      <c r="O13" s="2"/>
      <c r="P13" s="2">
        <f t="shared" si="5"/>
        <v>0</v>
      </c>
      <c r="Q13" s="3" t="e">
        <f t="shared" si="6"/>
        <v>#DIV/0!</v>
      </c>
      <c r="R13" s="105"/>
      <c r="S13" s="124"/>
      <c r="T13" s="125"/>
      <c r="U13" s="126"/>
    </row>
    <row r="14" spans="1:21" x14ac:dyDescent="0.25">
      <c r="B14" s="1"/>
      <c r="C14" s="12"/>
      <c r="D14" s="12"/>
      <c r="E14" s="2">
        <f t="shared" si="0"/>
        <v>0</v>
      </c>
      <c r="F14" s="2"/>
      <c r="G14" s="2">
        <f t="shared" si="1"/>
        <v>0</v>
      </c>
      <c r="H14" s="2">
        <f t="shared" si="2"/>
        <v>0</v>
      </c>
      <c r="I14" s="3" t="e">
        <f t="shared" si="7"/>
        <v>#DIV/0!</v>
      </c>
      <c r="J14" s="4"/>
      <c r="K14" s="13">
        <f t="shared" si="3"/>
        <v>0</v>
      </c>
      <c r="L14" s="2"/>
      <c r="M14" s="2"/>
      <c r="N14" s="2">
        <f t="shared" si="4"/>
        <v>0</v>
      </c>
      <c r="O14" s="2"/>
      <c r="P14" s="2">
        <f t="shared" si="5"/>
        <v>0</v>
      </c>
      <c r="Q14" s="3" t="e">
        <f t="shared" si="6"/>
        <v>#DIV/0!</v>
      </c>
      <c r="R14" s="105"/>
      <c r="S14" s="124"/>
      <c r="T14" s="125"/>
      <c r="U14" s="126"/>
    </row>
    <row r="15" spans="1:21" x14ac:dyDescent="0.25">
      <c r="B15" s="1"/>
      <c r="C15" s="12"/>
      <c r="D15" s="12"/>
      <c r="E15" s="2">
        <f t="shared" si="0"/>
        <v>0</v>
      </c>
      <c r="F15" s="2"/>
      <c r="G15" s="2">
        <f t="shared" si="1"/>
        <v>0</v>
      </c>
      <c r="H15" s="2">
        <f t="shared" si="2"/>
        <v>0</v>
      </c>
      <c r="I15" s="3" t="e">
        <f t="shared" si="7"/>
        <v>#DIV/0!</v>
      </c>
      <c r="J15" s="4"/>
      <c r="K15" s="13">
        <f t="shared" si="3"/>
        <v>0</v>
      </c>
      <c r="L15" s="2"/>
      <c r="M15" s="2"/>
      <c r="N15" s="2">
        <f t="shared" si="4"/>
        <v>0</v>
      </c>
      <c r="O15" s="2"/>
      <c r="P15" s="2">
        <f t="shared" si="5"/>
        <v>0</v>
      </c>
      <c r="Q15" s="3" t="e">
        <f t="shared" si="6"/>
        <v>#DIV/0!</v>
      </c>
      <c r="R15" s="105"/>
      <c r="S15" s="124"/>
      <c r="T15" s="125"/>
      <c r="U15" s="126"/>
    </row>
    <row r="16" spans="1:21" x14ac:dyDescent="0.25">
      <c r="B16" s="1"/>
      <c r="C16" s="12"/>
      <c r="D16" s="12"/>
      <c r="E16" s="2">
        <f t="shared" si="0"/>
        <v>0</v>
      </c>
      <c r="F16" s="2"/>
      <c r="G16" s="2">
        <f t="shared" si="1"/>
        <v>0</v>
      </c>
      <c r="H16" s="2">
        <f t="shared" si="2"/>
        <v>0</v>
      </c>
      <c r="I16" s="3" t="e">
        <f t="shared" si="7"/>
        <v>#DIV/0!</v>
      </c>
      <c r="J16" s="4"/>
      <c r="K16" s="13">
        <f t="shared" si="3"/>
        <v>0</v>
      </c>
      <c r="L16" s="2"/>
      <c r="M16" s="2"/>
      <c r="N16" s="2">
        <f t="shared" si="4"/>
        <v>0</v>
      </c>
      <c r="O16" s="2"/>
      <c r="P16" s="2">
        <f t="shared" si="5"/>
        <v>0</v>
      </c>
      <c r="Q16" s="3" t="e">
        <f t="shared" si="6"/>
        <v>#DIV/0!</v>
      </c>
      <c r="R16" s="105"/>
      <c r="S16" s="124"/>
      <c r="T16" s="125"/>
      <c r="U16" s="126"/>
    </row>
    <row r="17" spans="2:21" x14ac:dyDescent="0.25">
      <c r="B17" s="1"/>
      <c r="C17" s="12"/>
      <c r="D17" s="12"/>
      <c r="E17" s="2">
        <f t="shared" si="0"/>
        <v>0</v>
      </c>
      <c r="F17" s="2"/>
      <c r="G17" s="2">
        <f t="shared" si="1"/>
        <v>0</v>
      </c>
      <c r="H17" s="2">
        <f t="shared" si="2"/>
        <v>0</v>
      </c>
      <c r="I17" s="3" t="e">
        <f t="shared" si="7"/>
        <v>#DIV/0!</v>
      </c>
      <c r="J17" s="4"/>
      <c r="K17" s="13">
        <f t="shared" si="3"/>
        <v>0</v>
      </c>
      <c r="L17" s="2"/>
      <c r="M17" s="2"/>
      <c r="N17" s="2">
        <f t="shared" si="4"/>
        <v>0</v>
      </c>
      <c r="O17" s="2"/>
      <c r="P17" s="2">
        <f t="shared" si="5"/>
        <v>0</v>
      </c>
      <c r="Q17" s="3" t="e">
        <f t="shared" si="6"/>
        <v>#DIV/0!</v>
      </c>
      <c r="R17" s="105"/>
      <c r="S17" s="124"/>
      <c r="T17" s="125"/>
      <c r="U17" s="126"/>
    </row>
    <row r="18" spans="2:21" x14ac:dyDescent="0.25">
      <c r="B18" s="1"/>
      <c r="C18" s="12"/>
      <c r="D18" s="12"/>
      <c r="E18" s="2">
        <f t="shared" si="0"/>
        <v>0</v>
      </c>
      <c r="F18" s="2"/>
      <c r="G18" s="2">
        <f t="shared" si="1"/>
        <v>0</v>
      </c>
      <c r="H18" s="2">
        <f t="shared" si="2"/>
        <v>0</v>
      </c>
      <c r="I18" s="3" t="e">
        <f t="shared" si="7"/>
        <v>#DIV/0!</v>
      </c>
      <c r="J18" s="4"/>
      <c r="K18" s="13">
        <f t="shared" si="3"/>
        <v>0</v>
      </c>
      <c r="L18" s="2"/>
      <c r="M18" s="2"/>
      <c r="N18" s="2">
        <f t="shared" si="4"/>
        <v>0</v>
      </c>
      <c r="O18" s="2"/>
      <c r="P18" s="2">
        <f t="shared" si="5"/>
        <v>0</v>
      </c>
      <c r="Q18" s="3" t="e">
        <f t="shared" si="6"/>
        <v>#DIV/0!</v>
      </c>
      <c r="R18" s="105"/>
      <c r="S18" s="124"/>
      <c r="T18" s="125"/>
      <c r="U18" s="126"/>
    </row>
    <row r="19" spans="2:21" x14ac:dyDescent="0.25">
      <c r="B19" s="1"/>
      <c r="C19" s="12"/>
      <c r="D19" s="12"/>
      <c r="E19" s="2">
        <f t="shared" si="0"/>
        <v>0</v>
      </c>
      <c r="F19" s="2"/>
      <c r="G19" s="2">
        <f t="shared" si="1"/>
        <v>0</v>
      </c>
      <c r="H19" s="2">
        <f t="shared" si="2"/>
        <v>0</v>
      </c>
      <c r="I19" s="3" t="e">
        <f t="shared" si="7"/>
        <v>#DIV/0!</v>
      </c>
      <c r="J19" s="4"/>
      <c r="K19" s="13">
        <f t="shared" si="3"/>
        <v>0</v>
      </c>
      <c r="L19" s="2"/>
      <c r="M19" s="2"/>
      <c r="N19" s="2">
        <f t="shared" si="4"/>
        <v>0</v>
      </c>
      <c r="O19" s="2"/>
      <c r="P19" s="2">
        <f t="shared" si="5"/>
        <v>0</v>
      </c>
      <c r="Q19" s="3" t="e">
        <f t="shared" si="6"/>
        <v>#DIV/0!</v>
      </c>
      <c r="R19" s="105"/>
      <c r="S19" s="124"/>
      <c r="T19" s="125"/>
      <c r="U19" s="126"/>
    </row>
    <row r="20" spans="2:21" x14ac:dyDescent="0.25">
      <c r="B20" s="1"/>
      <c r="C20" s="12"/>
      <c r="D20" s="12"/>
      <c r="E20" s="2">
        <f t="shared" si="0"/>
        <v>0</v>
      </c>
      <c r="F20" s="2"/>
      <c r="G20" s="2">
        <f t="shared" si="1"/>
        <v>0</v>
      </c>
      <c r="H20" s="2">
        <f t="shared" si="2"/>
        <v>0</v>
      </c>
      <c r="I20" s="3" t="e">
        <f t="shared" si="7"/>
        <v>#DIV/0!</v>
      </c>
      <c r="J20" s="4"/>
      <c r="K20" s="13">
        <f t="shared" si="3"/>
        <v>0</v>
      </c>
      <c r="L20" s="2"/>
      <c r="M20" s="2"/>
      <c r="N20" s="2">
        <f t="shared" si="4"/>
        <v>0</v>
      </c>
      <c r="O20" s="2"/>
      <c r="P20" s="2">
        <f t="shared" si="5"/>
        <v>0</v>
      </c>
      <c r="Q20" s="3" t="e">
        <f t="shared" si="6"/>
        <v>#DIV/0!</v>
      </c>
      <c r="R20" s="105"/>
      <c r="S20" s="124"/>
      <c r="T20" s="125"/>
      <c r="U20" s="126"/>
    </row>
    <row r="21" spans="2:21" ht="15.75" thickBot="1" x14ac:dyDescent="0.3">
      <c r="B21" s="6"/>
      <c r="C21" s="14"/>
      <c r="D21" s="14"/>
      <c r="E21" s="7">
        <f t="shared" si="0"/>
        <v>0</v>
      </c>
      <c r="F21" s="7"/>
      <c r="G21" s="7">
        <f t="shared" si="1"/>
        <v>0</v>
      </c>
      <c r="H21" s="7">
        <f t="shared" si="2"/>
        <v>0</v>
      </c>
      <c r="I21" s="8" t="e">
        <f t="shared" si="7"/>
        <v>#DIV/0!</v>
      </c>
      <c r="J21" s="9"/>
      <c r="K21" s="15">
        <f t="shared" si="3"/>
        <v>0</v>
      </c>
      <c r="L21" s="7"/>
      <c r="M21" s="7"/>
      <c r="N21" s="7">
        <f t="shared" si="4"/>
        <v>0</v>
      </c>
      <c r="O21" s="7"/>
      <c r="P21" s="7">
        <f t="shared" si="5"/>
        <v>0</v>
      </c>
      <c r="Q21" s="8" t="e">
        <f>(N21/P21)*100</f>
        <v>#DIV/0!</v>
      </c>
      <c r="R21" s="79"/>
      <c r="S21" s="127"/>
      <c r="T21" s="128"/>
      <c r="U21" s="129"/>
    </row>
    <row r="22" spans="2:21" ht="15.75" thickBot="1" x14ac:dyDescent="0.3"/>
    <row r="23" spans="2:21" ht="30" customHeight="1" x14ac:dyDescent="0.25">
      <c r="B23" s="189" t="s">
        <v>43</v>
      </c>
      <c r="C23" s="190"/>
      <c r="D23" s="191"/>
      <c r="F23" s="138" t="s">
        <v>94</v>
      </c>
      <c r="G23" s="139"/>
      <c r="H23" s="139"/>
      <c r="I23" s="139"/>
      <c r="J23" s="140"/>
      <c r="K23" s="130"/>
      <c r="R23" s="112"/>
    </row>
    <row r="24" spans="2:21" ht="15.75" customHeight="1" x14ac:dyDescent="0.25">
      <c r="B24" s="192"/>
      <c r="C24" s="193"/>
      <c r="D24" s="194"/>
      <c r="F24" s="141"/>
      <c r="G24" s="142"/>
      <c r="H24" s="142"/>
      <c r="I24" s="142"/>
      <c r="J24" s="143"/>
      <c r="K24" s="130"/>
      <c r="R24" s="112"/>
    </row>
    <row r="25" spans="2:21" ht="18.75" thickBot="1" x14ac:dyDescent="0.3">
      <c r="B25" s="171"/>
      <c r="C25" s="172"/>
      <c r="D25" s="173"/>
      <c r="F25" s="141"/>
      <c r="G25" s="142"/>
      <c r="H25" s="142"/>
      <c r="I25" s="142"/>
      <c r="J25" s="143"/>
      <c r="K25" s="119"/>
      <c r="L25" s="119"/>
      <c r="M25" s="131"/>
      <c r="N25" s="131"/>
      <c r="O25" s="131"/>
      <c r="P25" s="119"/>
      <c r="Q25" s="112"/>
      <c r="R25" s="112"/>
    </row>
    <row r="26" spans="2:21" ht="18" x14ac:dyDescent="0.25">
      <c r="B26" s="35" t="s">
        <v>44</v>
      </c>
      <c r="C26" s="195" t="s">
        <v>7</v>
      </c>
      <c r="D26" s="196"/>
      <c r="F26" s="141"/>
      <c r="G26" s="142"/>
      <c r="H26" s="142"/>
      <c r="I26" s="142"/>
      <c r="J26" s="143"/>
      <c r="K26" s="119"/>
      <c r="L26" s="119"/>
      <c r="M26" s="131"/>
      <c r="N26" s="131"/>
      <c r="O26" s="131"/>
      <c r="P26" s="119"/>
      <c r="Q26" s="112"/>
      <c r="R26" s="112"/>
    </row>
    <row r="27" spans="2:21" x14ac:dyDescent="0.25">
      <c r="B27" s="113"/>
      <c r="C27" s="176">
        <f>(B27*28.35)</f>
        <v>0</v>
      </c>
      <c r="D27" s="177"/>
      <c r="E27" s="120"/>
      <c r="F27" s="141"/>
      <c r="G27" s="142"/>
      <c r="H27" s="142"/>
      <c r="I27" s="142"/>
      <c r="J27" s="143"/>
      <c r="K27" s="132"/>
      <c r="L27" s="112"/>
      <c r="M27" s="112"/>
      <c r="N27" s="112"/>
      <c r="O27" s="112"/>
      <c r="P27" s="112"/>
      <c r="Q27" s="112"/>
      <c r="R27" s="112"/>
    </row>
    <row r="28" spans="2:21" ht="15.75" thickBot="1" x14ac:dyDescent="0.3">
      <c r="B28" s="115"/>
      <c r="C28" s="178">
        <f>(B28*28.35)</f>
        <v>0</v>
      </c>
      <c r="D28" s="179"/>
      <c r="E28" s="133"/>
      <c r="F28" s="141"/>
      <c r="G28" s="142"/>
      <c r="H28" s="142"/>
      <c r="I28" s="142"/>
      <c r="J28" s="143"/>
      <c r="K28" s="132"/>
      <c r="L28" s="112"/>
      <c r="M28" s="112"/>
      <c r="N28" s="112"/>
      <c r="O28" s="112"/>
      <c r="P28" s="112"/>
      <c r="Q28" s="112"/>
      <c r="R28" s="112"/>
    </row>
    <row r="29" spans="2:21" ht="15.75" thickBot="1" x14ac:dyDescent="0.3">
      <c r="E29" s="134"/>
      <c r="F29" s="141"/>
      <c r="G29" s="142"/>
      <c r="H29" s="142"/>
      <c r="I29" s="142"/>
      <c r="J29" s="143"/>
      <c r="K29" s="132"/>
      <c r="L29" s="112"/>
      <c r="M29" s="112"/>
      <c r="N29" s="112"/>
      <c r="O29" s="112"/>
      <c r="P29" s="112"/>
      <c r="Q29" s="112"/>
      <c r="R29" s="112"/>
    </row>
    <row r="30" spans="2:21" ht="16.5" thickBot="1" x14ac:dyDescent="0.3">
      <c r="B30" s="37" t="s">
        <v>100</v>
      </c>
      <c r="C30" s="38"/>
      <c r="D30" s="39"/>
      <c r="E30" s="135"/>
      <c r="F30" s="144"/>
      <c r="G30" s="145"/>
      <c r="H30" s="145"/>
      <c r="I30" s="145"/>
      <c r="J30" s="146"/>
      <c r="K30" s="132"/>
      <c r="L30" s="112"/>
      <c r="M30" s="112"/>
      <c r="N30" s="112"/>
      <c r="O30" s="112"/>
      <c r="P30" s="112"/>
      <c r="Q30" s="112"/>
      <c r="R30" s="112"/>
    </row>
    <row r="31" spans="2:21" x14ac:dyDescent="0.25">
      <c r="B31" s="40" t="s">
        <v>38</v>
      </c>
      <c r="C31" s="41"/>
      <c r="D31" s="42"/>
      <c r="E31" s="117"/>
      <c r="F31" s="117"/>
      <c r="G31" s="117"/>
      <c r="H31" s="112"/>
      <c r="I31" s="112"/>
      <c r="J31" s="112"/>
      <c r="K31" s="112"/>
      <c r="L31" s="112"/>
      <c r="M31" s="112"/>
      <c r="N31" s="112"/>
      <c r="O31" s="112"/>
      <c r="P31" s="112"/>
      <c r="Q31" s="112"/>
      <c r="R31" s="112"/>
    </row>
    <row r="32" spans="2:21" x14ac:dyDescent="0.25">
      <c r="B32" s="40" t="s">
        <v>42</v>
      </c>
      <c r="C32" s="41"/>
      <c r="D32" s="42"/>
      <c r="E32" s="117"/>
      <c r="F32" s="117"/>
      <c r="G32" s="117"/>
    </row>
    <row r="33" spans="2:9" ht="15.75" thickBot="1" x14ac:dyDescent="0.3">
      <c r="B33" s="43"/>
      <c r="C33" s="44"/>
      <c r="D33" s="45"/>
      <c r="E33" s="117"/>
      <c r="F33" s="117"/>
      <c r="G33" s="117"/>
    </row>
    <row r="34" spans="2:9" ht="15.75" thickBot="1" x14ac:dyDescent="0.3">
      <c r="B34" s="71"/>
      <c r="C34" s="71"/>
      <c r="D34" s="71"/>
    </row>
    <row r="35" spans="2:9" ht="15.75" x14ac:dyDescent="0.25">
      <c r="B35" s="147" t="s">
        <v>12</v>
      </c>
      <c r="C35" s="183"/>
      <c r="D35" s="184"/>
      <c r="E35" s="121"/>
      <c r="F35" s="121"/>
      <c r="G35" s="121"/>
      <c r="H35" s="121"/>
      <c r="I35" s="121"/>
    </row>
    <row r="36" spans="2:9" ht="15" customHeight="1" thickBot="1" x14ac:dyDescent="0.3">
      <c r="B36" s="171" t="s">
        <v>46</v>
      </c>
      <c r="C36" s="172"/>
      <c r="D36" s="173"/>
      <c r="E36" s="136"/>
      <c r="F36" s="136"/>
      <c r="G36" s="136"/>
      <c r="H36" s="136"/>
      <c r="I36" s="136"/>
    </row>
  </sheetData>
  <sheetProtection sheet="1" objects="1" scenarios="1"/>
  <mergeCells count="20">
    <mergeCell ref="M8:Q8"/>
    <mergeCell ref="B23:D25"/>
    <mergeCell ref="C26:D26"/>
    <mergeCell ref="F8:I8"/>
    <mergeCell ref="B2:R3"/>
    <mergeCell ref="B7:R7"/>
    <mergeCell ref="O5:Q5"/>
    <mergeCell ref="M5:N5"/>
    <mergeCell ref="J5:K5"/>
    <mergeCell ref="F5:I5"/>
    <mergeCell ref="C5:E5"/>
    <mergeCell ref="R8:U8"/>
    <mergeCell ref="R5:U5"/>
    <mergeCell ref="B36:D36"/>
    <mergeCell ref="J8:K8"/>
    <mergeCell ref="C27:D27"/>
    <mergeCell ref="C28:D28"/>
    <mergeCell ref="C8:E8"/>
    <mergeCell ref="B35:D35"/>
    <mergeCell ref="F23:J30"/>
  </mergeCells>
  <conditionalFormatting sqref="Q10:Q21">
    <cfRule type="cellIs" dxfId="15" priority="11" operator="greaterThan">
      <formula>35</formula>
    </cfRule>
  </conditionalFormatting>
  <conditionalFormatting sqref="E10:F21">
    <cfRule type="cellIs" dxfId="14" priority="13" operator="greaterThan">
      <formula>200</formula>
    </cfRule>
  </conditionalFormatting>
  <conditionalFormatting sqref="I10:I21">
    <cfRule type="cellIs" dxfId="13" priority="12" operator="greaterThan">
      <formula>10</formula>
    </cfRule>
  </conditionalFormatting>
  <conditionalFormatting sqref="J10:K21">
    <cfRule type="cellIs" dxfId="12" priority="10" operator="greaterThan">
      <formula>200</formula>
    </cfRule>
  </conditionalFormatting>
  <conditionalFormatting sqref="L10:L21">
    <cfRule type="cellIs" dxfId="11" priority="9" operator="greaterThan">
      <formula>0</formula>
    </cfRule>
  </conditionalFormatting>
  <conditionalFormatting sqref="S10:S12">
    <cfRule type="containsText" dxfId="10" priority="8" operator="containsText" text="NO">
      <formula>NOT(ISERROR(SEARCH("NO",S10)))</formula>
    </cfRule>
  </conditionalFormatting>
  <conditionalFormatting sqref="T10:U12">
    <cfRule type="containsText" dxfId="9" priority="7" operator="containsText" text="NO">
      <formula>NOT(ISERROR(SEARCH("NO",T10)))</formula>
    </cfRule>
  </conditionalFormatting>
  <conditionalFormatting sqref="S13:S15">
    <cfRule type="containsText" dxfId="8" priority="6" operator="containsText" text="NO">
      <formula>NOT(ISERROR(SEARCH("NO",S13)))</formula>
    </cfRule>
  </conditionalFormatting>
  <conditionalFormatting sqref="T13:U15">
    <cfRule type="containsText" dxfId="7" priority="5" operator="containsText" text="NO">
      <formula>NOT(ISERROR(SEARCH("NO",T13)))</formula>
    </cfRule>
  </conditionalFormatting>
  <conditionalFormatting sqref="S16:S18">
    <cfRule type="containsText" dxfId="6" priority="4" operator="containsText" text="NO">
      <formula>NOT(ISERROR(SEARCH("NO",S16)))</formula>
    </cfRule>
  </conditionalFormatting>
  <conditionalFormatting sqref="T16:U18">
    <cfRule type="containsText" dxfId="5" priority="3" operator="containsText" text="NO">
      <formula>NOT(ISERROR(SEARCH("NO",T16)))</formula>
    </cfRule>
  </conditionalFormatting>
  <conditionalFormatting sqref="S19:S21">
    <cfRule type="containsText" dxfId="4" priority="2" operator="containsText" text="NO">
      <formula>NOT(ISERROR(SEARCH("NO",S19)))</formula>
    </cfRule>
  </conditionalFormatting>
  <conditionalFormatting sqref="T19:U21">
    <cfRule type="containsText" dxfId="3" priority="1" operator="containsText" text="NO">
      <formula>NOT(ISERROR(SEARCH("NO",T19)))</formula>
    </cfRule>
  </conditionalFormatting>
  <dataValidations count="1">
    <dataValidation type="list" allowBlank="1" showInputMessage="1" showErrorMessage="1" sqref="S10:U21" xr:uid="{00B185E4-514F-415E-8EE5-6FA8C230BCC7}">
      <formula1>"      Yes, 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01EF5-8456-469E-877E-0E68FFD9DC85}">
  <dimension ref="A1:G57"/>
  <sheetViews>
    <sheetView workbookViewId="0">
      <selection activeCell="I8" sqref="I8"/>
    </sheetView>
  </sheetViews>
  <sheetFormatPr defaultRowHeight="15" x14ac:dyDescent="0.25"/>
  <cols>
    <col min="1" max="1" width="7.28515625" style="107" customWidth="1"/>
    <col min="2" max="2" width="33.85546875" style="107" customWidth="1"/>
    <col min="3" max="3" width="22.42578125" style="107" customWidth="1"/>
    <col min="4" max="4" width="23.85546875" style="107" customWidth="1"/>
    <col min="5" max="5" width="21.140625" style="107" customWidth="1"/>
    <col min="6" max="6" width="20.28515625" style="107" customWidth="1"/>
    <col min="7" max="7" width="21" style="107" customWidth="1"/>
    <col min="8" max="16384" width="9.140625" style="107"/>
  </cols>
  <sheetData>
    <row r="1" spans="1:7" ht="15" customHeight="1" thickBot="1" x14ac:dyDescent="0.3">
      <c r="A1" s="71"/>
      <c r="B1" s="220"/>
      <c r="C1" s="220"/>
      <c r="D1" s="220"/>
      <c r="E1" s="220"/>
      <c r="F1" s="220"/>
      <c r="G1" s="220"/>
    </row>
    <row r="2" spans="1:7" ht="112.5" customHeight="1" thickBot="1" x14ac:dyDescent="0.3">
      <c r="A2" s="71"/>
      <c r="B2" s="217" t="s">
        <v>79</v>
      </c>
      <c r="C2" s="218"/>
      <c r="D2" s="218"/>
      <c r="E2" s="218"/>
      <c r="F2" s="218"/>
      <c r="G2" s="219"/>
    </row>
    <row r="3" spans="1:7" ht="15.75" thickBot="1" x14ac:dyDescent="0.3">
      <c r="A3" s="71"/>
      <c r="B3" s="16"/>
      <c r="C3" s="16"/>
      <c r="D3" s="16"/>
      <c r="E3" s="16"/>
      <c r="F3" s="16"/>
      <c r="G3" s="16"/>
    </row>
    <row r="4" spans="1:7" ht="89.25" customHeight="1" thickBot="1" x14ac:dyDescent="0.3">
      <c r="A4" s="71"/>
      <c r="B4" s="57" t="s">
        <v>51</v>
      </c>
      <c r="C4" s="211" t="s">
        <v>50</v>
      </c>
      <c r="D4" s="212"/>
      <c r="E4" s="212"/>
      <c r="F4" s="212"/>
      <c r="G4" s="213"/>
    </row>
    <row r="5" spans="1:7" ht="15.75" thickBot="1" x14ac:dyDescent="0.3">
      <c r="A5" s="71"/>
      <c r="B5" s="88"/>
      <c r="C5" s="88"/>
      <c r="D5" s="88"/>
      <c r="E5" s="88"/>
      <c r="F5" s="88"/>
      <c r="G5" s="88"/>
    </row>
    <row r="6" spans="1:7" ht="26.25" thickBot="1" x14ac:dyDescent="0.4">
      <c r="A6" s="71"/>
      <c r="B6" s="214" t="s">
        <v>23</v>
      </c>
      <c r="C6" s="215"/>
      <c r="D6" s="215"/>
      <c r="E6" s="215"/>
      <c r="F6" s="215"/>
      <c r="G6" s="216"/>
    </row>
    <row r="7" spans="1:7" ht="65.25" customHeight="1" thickBot="1" x14ac:dyDescent="0.3">
      <c r="A7" s="71"/>
      <c r="B7" s="17" t="s">
        <v>20</v>
      </c>
      <c r="C7" s="208" t="s">
        <v>49</v>
      </c>
      <c r="D7" s="209"/>
      <c r="E7" s="209"/>
      <c r="F7" s="209"/>
      <c r="G7" s="210"/>
    </row>
    <row r="8" spans="1:7" ht="63" customHeight="1" thickBot="1" x14ac:dyDescent="0.3">
      <c r="A8" s="71"/>
      <c r="B8" s="58" t="s">
        <v>24</v>
      </c>
      <c r="C8" s="59" t="s">
        <v>33</v>
      </c>
      <c r="D8" s="59" t="s">
        <v>82</v>
      </c>
      <c r="E8" s="60" t="s">
        <v>34</v>
      </c>
      <c r="F8" s="59" t="s">
        <v>29</v>
      </c>
      <c r="G8" s="59" t="s">
        <v>26</v>
      </c>
    </row>
    <row r="9" spans="1:7" x14ac:dyDescent="0.25">
      <c r="A9" s="71"/>
      <c r="B9" s="61" t="s">
        <v>27</v>
      </c>
      <c r="C9" s="62">
        <v>80</v>
      </c>
      <c r="D9" s="62">
        <v>1</v>
      </c>
      <c r="E9" s="62">
        <f>SUM(C9*D9)</f>
        <v>80</v>
      </c>
      <c r="F9" s="62">
        <v>12</v>
      </c>
      <c r="G9" s="63">
        <f>SUM(E9*8/F9)</f>
        <v>53.333333333333336</v>
      </c>
    </row>
    <row r="10" spans="1:7" x14ac:dyDescent="0.25">
      <c r="A10" s="71"/>
      <c r="B10" s="30" t="s">
        <v>28</v>
      </c>
      <c r="C10" s="32">
        <v>30</v>
      </c>
      <c r="D10" s="32">
        <v>2</v>
      </c>
      <c r="E10" s="32">
        <f t="shared" ref="E10:E20" si="0">SUM(C10*D10)</f>
        <v>60</v>
      </c>
      <c r="F10" s="32">
        <v>16</v>
      </c>
      <c r="G10" s="64">
        <f t="shared" ref="G10:G20" si="1">SUM(E10*8/F10)</f>
        <v>30</v>
      </c>
    </row>
    <row r="11" spans="1:7" x14ac:dyDescent="0.25">
      <c r="B11" s="1"/>
      <c r="C11" s="2"/>
      <c r="D11" s="2"/>
      <c r="E11" s="2">
        <f t="shared" si="0"/>
        <v>0</v>
      </c>
      <c r="F11" s="2"/>
      <c r="G11" s="10" t="e">
        <f t="shared" si="1"/>
        <v>#DIV/0!</v>
      </c>
    </row>
    <row r="12" spans="1:7" x14ac:dyDescent="0.25">
      <c r="B12" s="1"/>
      <c r="C12" s="2"/>
      <c r="D12" s="2"/>
      <c r="E12" s="2">
        <f t="shared" si="0"/>
        <v>0</v>
      </c>
      <c r="F12" s="2"/>
      <c r="G12" s="10" t="e">
        <f t="shared" si="1"/>
        <v>#DIV/0!</v>
      </c>
    </row>
    <row r="13" spans="1:7" x14ac:dyDescent="0.25">
      <c r="B13" s="1"/>
      <c r="C13" s="2"/>
      <c r="D13" s="2"/>
      <c r="E13" s="2">
        <f t="shared" si="0"/>
        <v>0</v>
      </c>
      <c r="F13" s="2"/>
      <c r="G13" s="10" t="e">
        <f t="shared" si="1"/>
        <v>#DIV/0!</v>
      </c>
    </row>
    <row r="14" spans="1:7" x14ac:dyDescent="0.25">
      <c r="B14" s="1"/>
      <c r="C14" s="2"/>
      <c r="D14" s="2"/>
      <c r="E14" s="2">
        <f t="shared" si="0"/>
        <v>0</v>
      </c>
      <c r="F14" s="2"/>
      <c r="G14" s="10" t="e">
        <f t="shared" si="1"/>
        <v>#DIV/0!</v>
      </c>
    </row>
    <row r="15" spans="1:7" x14ac:dyDescent="0.25">
      <c r="B15" s="1"/>
      <c r="C15" s="2"/>
      <c r="D15" s="2"/>
      <c r="E15" s="2">
        <f t="shared" si="0"/>
        <v>0</v>
      </c>
      <c r="F15" s="2"/>
      <c r="G15" s="10" t="e">
        <f t="shared" si="1"/>
        <v>#DIV/0!</v>
      </c>
    </row>
    <row r="16" spans="1:7" x14ac:dyDescent="0.25">
      <c r="B16" s="1"/>
      <c r="C16" s="2"/>
      <c r="D16" s="2"/>
      <c r="E16" s="2">
        <f t="shared" si="0"/>
        <v>0</v>
      </c>
      <c r="F16" s="2"/>
      <c r="G16" s="10" t="e">
        <f t="shared" si="1"/>
        <v>#DIV/0!</v>
      </c>
    </row>
    <row r="17" spans="2:7" x14ac:dyDescent="0.25">
      <c r="B17" s="1"/>
      <c r="C17" s="2"/>
      <c r="D17" s="2"/>
      <c r="E17" s="2">
        <f t="shared" si="0"/>
        <v>0</v>
      </c>
      <c r="F17" s="2"/>
      <c r="G17" s="10" t="e">
        <f t="shared" si="1"/>
        <v>#DIV/0!</v>
      </c>
    </row>
    <row r="18" spans="2:7" x14ac:dyDescent="0.25">
      <c r="B18" s="1"/>
      <c r="C18" s="2"/>
      <c r="D18" s="2"/>
      <c r="E18" s="2">
        <f t="shared" si="0"/>
        <v>0</v>
      </c>
      <c r="F18" s="2"/>
      <c r="G18" s="10" t="e">
        <f t="shared" si="1"/>
        <v>#DIV/0!</v>
      </c>
    </row>
    <row r="19" spans="2:7" x14ac:dyDescent="0.25">
      <c r="B19" s="1"/>
      <c r="C19" s="2"/>
      <c r="D19" s="2"/>
      <c r="E19" s="2">
        <f t="shared" si="0"/>
        <v>0</v>
      </c>
      <c r="F19" s="2"/>
      <c r="G19" s="10" t="e">
        <f t="shared" si="1"/>
        <v>#DIV/0!</v>
      </c>
    </row>
    <row r="20" spans="2:7" ht="15.75" thickBot="1" x14ac:dyDescent="0.3">
      <c r="B20" s="6"/>
      <c r="C20" s="7"/>
      <c r="D20" s="7"/>
      <c r="E20" s="7">
        <f t="shared" si="0"/>
        <v>0</v>
      </c>
      <c r="F20" s="7"/>
      <c r="G20" s="11" t="e">
        <f t="shared" si="1"/>
        <v>#DIV/0!</v>
      </c>
    </row>
    <row r="22" spans="2:7" ht="15.75" thickBot="1" x14ac:dyDescent="0.3">
      <c r="B22" s="41"/>
      <c r="C22" s="41"/>
      <c r="D22" s="41"/>
      <c r="E22" s="117"/>
      <c r="F22" s="117"/>
      <c r="G22" s="117"/>
    </row>
    <row r="23" spans="2:7" ht="15.75" x14ac:dyDescent="0.25">
      <c r="B23" s="65" t="s">
        <v>48</v>
      </c>
      <c r="C23" s="66"/>
      <c r="D23" s="67"/>
      <c r="E23" s="120"/>
      <c r="F23" s="120"/>
      <c r="G23" s="120"/>
    </row>
    <row r="24" spans="2:7" ht="15.75" thickBot="1" x14ac:dyDescent="0.3">
      <c r="B24" s="68" t="s">
        <v>47</v>
      </c>
      <c r="C24" s="69"/>
      <c r="D24" s="70"/>
      <c r="E24" s="112"/>
      <c r="F24" s="112"/>
      <c r="G24" s="112"/>
    </row>
    <row r="25" spans="2:7" x14ac:dyDescent="0.25">
      <c r="G25" s="112"/>
    </row>
    <row r="26" spans="2:7" x14ac:dyDescent="0.25">
      <c r="C26" s="112"/>
      <c r="D26" s="112"/>
      <c r="E26" s="112"/>
      <c r="F26" s="112"/>
      <c r="G26" s="112"/>
    </row>
    <row r="27" spans="2:7" x14ac:dyDescent="0.25">
      <c r="B27" s="112"/>
      <c r="C27" s="112"/>
      <c r="D27" s="112"/>
      <c r="E27" s="112"/>
      <c r="F27" s="112"/>
      <c r="G27" s="112"/>
    </row>
    <row r="28" spans="2:7" x14ac:dyDescent="0.25">
      <c r="B28" s="112"/>
      <c r="C28" s="112"/>
      <c r="D28" s="112"/>
      <c r="E28" s="112"/>
      <c r="F28" s="112"/>
      <c r="G28" s="112"/>
    </row>
    <row r="29" spans="2:7" ht="15.75" x14ac:dyDescent="0.25">
      <c r="B29" s="137"/>
      <c r="C29" s="112"/>
      <c r="D29" s="112"/>
      <c r="E29" s="112"/>
      <c r="F29" s="112"/>
      <c r="G29" s="112"/>
    </row>
    <row r="30" spans="2:7" x14ac:dyDescent="0.25">
      <c r="B30" s="112"/>
      <c r="C30" s="112"/>
      <c r="D30" s="112"/>
      <c r="E30" s="112"/>
      <c r="F30" s="112"/>
      <c r="G30" s="112"/>
    </row>
    <row r="31" spans="2:7" x14ac:dyDescent="0.25">
      <c r="B31" s="112"/>
      <c r="C31" s="112"/>
      <c r="D31" s="112"/>
      <c r="E31" s="112"/>
      <c r="F31" s="112"/>
      <c r="G31" s="112"/>
    </row>
    <row r="32" spans="2:7" x14ac:dyDescent="0.25">
      <c r="B32" s="112"/>
      <c r="C32" s="112"/>
      <c r="D32" s="112"/>
      <c r="E32" s="112"/>
      <c r="F32" s="112"/>
      <c r="G32" s="112"/>
    </row>
    <row r="33" spans="2:7" x14ac:dyDescent="0.25">
      <c r="B33" s="112"/>
      <c r="C33" s="112"/>
      <c r="D33" s="112"/>
      <c r="E33" s="112"/>
      <c r="F33" s="112"/>
      <c r="G33" s="112"/>
    </row>
    <row r="34" spans="2:7" x14ac:dyDescent="0.25">
      <c r="B34" s="112"/>
      <c r="C34" s="112"/>
      <c r="D34" s="112"/>
      <c r="E34" s="112"/>
      <c r="F34" s="112"/>
      <c r="G34" s="112"/>
    </row>
    <row r="35" spans="2:7" x14ac:dyDescent="0.25">
      <c r="B35" s="112"/>
      <c r="C35" s="112"/>
      <c r="D35" s="112"/>
      <c r="E35" s="112"/>
      <c r="F35" s="112"/>
      <c r="G35" s="112"/>
    </row>
    <row r="36" spans="2:7" x14ac:dyDescent="0.25">
      <c r="B36" s="112"/>
      <c r="C36" s="112"/>
      <c r="D36" s="112"/>
      <c r="E36" s="112"/>
      <c r="F36" s="112"/>
      <c r="G36" s="112"/>
    </row>
    <row r="37" spans="2:7" x14ac:dyDescent="0.25">
      <c r="B37" s="112"/>
      <c r="C37" s="112"/>
      <c r="D37" s="112"/>
      <c r="E37" s="112"/>
      <c r="F37" s="112"/>
      <c r="G37" s="112"/>
    </row>
    <row r="38" spans="2:7" x14ac:dyDescent="0.25">
      <c r="B38" s="112"/>
      <c r="C38" s="112"/>
      <c r="D38" s="112"/>
      <c r="E38" s="112"/>
      <c r="F38" s="112"/>
      <c r="G38" s="112"/>
    </row>
    <row r="39" spans="2:7" x14ac:dyDescent="0.25">
      <c r="C39" s="112"/>
      <c r="D39" s="112"/>
      <c r="E39" s="112"/>
      <c r="F39" s="112"/>
      <c r="G39" s="112"/>
    </row>
    <row r="40" spans="2:7" x14ac:dyDescent="0.25">
      <c r="B40" s="112"/>
      <c r="C40" s="112"/>
      <c r="D40" s="112"/>
      <c r="E40" s="112"/>
      <c r="F40" s="112"/>
      <c r="G40" s="112"/>
    </row>
    <row r="41" spans="2:7" x14ac:dyDescent="0.25">
      <c r="B41" s="112"/>
      <c r="C41" s="112"/>
      <c r="D41" s="112"/>
      <c r="E41" s="112"/>
      <c r="F41" s="112"/>
      <c r="G41" s="112"/>
    </row>
    <row r="42" spans="2:7" x14ac:dyDescent="0.25">
      <c r="B42" s="112"/>
      <c r="C42" s="112"/>
      <c r="D42" s="112"/>
      <c r="E42" s="112"/>
      <c r="F42" s="112"/>
      <c r="G42" s="112"/>
    </row>
    <row r="43" spans="2:7" x14ac:dyDescent="0.25">
      <c r="B43" s="112"/>
      <c r="C43" s="112"/>
      <c r="D43" s="112"/>
      <c r="E43" s="112"/>
      <c r="F43" s="112"/>
      <c r="G43" s="112"/>
    </row>
    <row r="44" spans="2:7" x14ac:dyDescent="0.25">
      <c r="B44" s="112"/>
      <c r="C44" s="112"/>
      <c r="D44" s="112"/>
      <c r="E44" s="112"/>
      <c r="F44" s="112"/>
      <c r="G44" s="112"/>
    </row>
    <row r="45" spans="2:7" x14ac:dyDescent="0.25">
      <c r="B45" s="112"/>
      <c r="C45" s="112"/>
      <c r="D45" s="112"/>
      <c r="E45" s="112"/>
      <c r="F45" s="112"/>
      <c r="G45" s="112"/>
    </row>
    <row r="46" spans="2:7" x14ac:dyDescent="0.25">
      <c r="B46" s="112"/>
      <c r="C46" s="112"/>
      <c r="D46" s="112"/>
      <c r="E46" s="112"/>
      <c r="F46" s="112"/>
      <c r="G46" s="112"/>
    </row>
    <row r="47" spans="2:7" x14ac:dyDescent="0.25">
      <c r="B47" s="112"/>
      <c r="C47" s="112"/>
      <c r="D47" s="112"/>
      <c r="E47" s="112"/>
      <c r="F47" s="112"/>
      <c r="G47" s="112"/>
    </row>
    <row r="48" spans="2:7" x14ac:dyDescent="0.25">
      <c r="B48" s="112"/>
      <c r="C48" s="112"/>
      <c r="D48" s="112"/>
      <c r="E48" s="112"/>
      <c r="F48" s="112"/>
      <c r="G48" s="112"/>
    </row>
    <row r="49" spans="2:7" x14ac:dyDescent="0.25">
      <c r="B49" s="112"/>
      <c r="C49" s="112"/>
      <c r="D49" s="112"/>
      <c r="E49" s="112"/>
      <c r="F49" s="112"/>
      <c r="G49" s="112"/>
    </row>
    <row r="50" spans="2:7" x14ac:dyDescent="0.25">
      <c r="B50" s="112"/>
      <c r="C50" s="112"/>
      <c r="D50" s="112"/>
      <c r="E50" s="112"/>
      <c r="F50" s="112"/>
      <c r="G50" s="112"/>
    </row>
    <row r="51" spans="2:7" x14ac:dyDescent="0.25">
      <c r="B51" s="112"/>
      <c r="C51" s="112"/>
      <c r="D51" s="112"/>
      <c r="E51" s="112"/>
      <c r="F51" s="112"/>
      <c r="G51" s="112"/>
    </row>
    <row r="52" spans="2:7" x14ac:dyDescent="0.25">
      <c r="B52" s="112"/>
      <c r="C52" s="112"/>
      <c r="D52" s="112"/>
      <c r="E52" s="112"/>
      <c r="F52" s="112"/>
      <c r="G52" s="112"/>
    </row>
    <row r="53" spans="2:7" x14ac:dyDescent="0.25">
      <c r="B53" s="112"/>
      <c r="C53" s="112"/>
      <c r="D53" s="112"/>
      <c r="E53" s="112"/>
      <c r="F53" s="112"/>
      <c r="G53" s="112"/>
    </row>
    <row r="54" spans="2:7" x14ac:dyDescent="0.25">
      <c r="B54" s="112"/>
      <c r="C54" s="112"/>
      <c r="D54" s="112"/>
      <c r="E54" s="112"/>
      <c r="F54" s="112"/>
    </row>
    <row r="55" spans="2:7" x14ac:dyDescent="0.25">
      <c r="B55" s="112"/>
      <c r="C55" s="112"/>
      <c r="D55" s="112"/>
      <c r="E55" s="112"/>
      <c r="F55" s="112"/>
      <c r="G55" s="112"/>
    </row>
    <row r="56" spans="2:7" x14ac:dyDescent="0.25">
      <c r="B56" s="112"/>
      <c r="C56" s="112"/>
      <c r="D56" s="112"/>
      <c r="E56" s="112"/>
      <c r="F56" s="112"/>
      <c r="G56" s="112"/>
    </row>
    <row r="57" spans="2:7" x14ac:dyDescent="0.25">
      <c r="B57" s="112"/>
      <c r="C57" s="112"/>
      <c r="D57" s="112"/>
      <c r="E57" s="112"/>
      <c r="F57" s="112"/>
      <c r="G57" s="112"/>
    </row>
  </sheetData>
  <sheetProtection sheet="1" objects="1" scenarios="1"/>
  <mergeCells count="5">
    <mergeCell ref="C7:G7"/>
    <mergeCell ref="C4:G4"/>
    <mergeCell ref="B6:G6"/>
    <mergeCell ref="B2:G2"/>
    <mergeCell ref="B1:G1"/>
  </mergeCells>
  <conditionalFormatting sqref="G9:G20">
    <cfRule type="cellIs" dxfId="2" priority="6" operator="greaterThan">
      <formula>200</formula>
    </cfRule>
  </conditionalFormatting>
  <conditionalFormatting sqref="G9">
    <cfRule type="cellIs" dxfId="1" priority="2" operator="greaterThan">
      <formula>40</formula>
    </cfRule>
  </conditionalFormatting>
  <conditionalFormatting sqref="G10:G20">
    <cfRule type="cellIs" dxfId="0" priority="1" operator="greaterThan">
      <formula>40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28FDE79D0528429484B39D788D9B11" ma:contentTypeVersion="5" ma:contentTypeDescription="Create a new document." ma:contentTypeScope="" ma:versionID="1468c06088d0ae34b8582bde66d41702">
  <xsd:schema xmlns:xsd="http://www.w3.org/2001/XMLSchema" xmlns:xs="http://www.w3.org/2001/XMLSchema" xmlns:p="http://schemas.microsoft.com/office/2006/metadata/properties" xmlns:ns3="b0563af3-add7-4ba1-9257-34f88286e773" xmlns:ns4="ce0cc384-7d90-49d2-886c-ed1b3f79e86e" targetNamespace="http://schemas.microsoft.com/office/2006/metadata/properties" ma:root="true" ma:fieldsID="a98599d37e565f6d668f7cf0d4e4f67a" ns3:_="" ns4:_="">
    <xsd:import namespace="b0563af3-add7-4ba1-9257-34f88286e773"/>
    <xsd:import namespace="ce0cc384-7d90-49d2-886c-ed1b3f79e86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63af3-add7-4ba1-9257-34f88286e7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0cc384-7d90-49d2-886c-ed1b3f79e8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81304-7B97-4E75-A5A5-A11B6BFEF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563af3-add7-4ba1-9257-34f88286e773"/>
    <ds:schemaRef ds:uri="ce0cc384-7d90-49d2-886c-ed1b3f79e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718366-AF28-4DAE-B5AE-46298D98A52B}">
  <ds:schemaRefs>
    <ds:schemaRef ds:uri="http://purl.org/dc/elements/1.1/"/>
    <ds:schemaRef ds:uri="http://schemas.microsoft.com/office/2006/metadata/properties"/>
    <ds:schemaRef ds:uri="b0563af3-add7-4ba1-9257-34f88286e773"/>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e0cc384-7d90-49d2-886c-ed1b3f79e86e"/>
    <ds:schemaRef ds:uri="http://purl.org/dc/dcmitype/"/>
  </ds:schemaRefs>
</ds:datastoreItem>
</file>

<file path=customXml/itemProps3.xml><?xml version="1.0" encoding="utf-8"?>
<ds:datastoreItem xmlns:ds="http://schemas.openxmlformats.org/officeDocument/2006/customXml" ds:itemID="{31913E75-301E-484F-AD64-37A7CFF7B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 Single Serving Snack Items</vt:lpstr>
      <vt:lpstr>For Multi-Serving Snack Items</vt:lpstr>
      <vt:lpstr>Beverages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Brianna (CDC/DDNID/NCCDPHP/DNPAO)</dc:creator>
  <cp:lastModifiedBy>Hendrickson, Curtis (CDC/DDNID/NCCDPHP/DNPAO)</cp:lastModifiedBy>
  <dcterms:created xsi:type="dcterms:W3CDTF">2019-09-19T15:24:39Z</dcterms:created>
  <dcterms:modified xsi:type="dcterms:W3CDTF">2022-05-03T17:23:27Z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0x010100CB28FDE79D0528429484B39D788D9B11</vt:lpwstr>
  </property>
  <property fmtid="{D5CDD505-2E9C-101B-9397-08002B2CF9AE}" pid="3" name="MSIP_Label_7b94a7b8-f06c-4dfe-bdcc-9b548fd58c31_Enabled">
    <vt:lpwstr>true</vt:lpwstr>
  </property>
  <property fmtid="{D5CDD505-2E9C-101B-9397-08002B2CF9AE}" pid="4" name="MSIP_Label_7b94a7b8-f06c-4dfe-bdcc-9b548fd58c31_SetDate">
    <vt:lpwstr>2021-03-07T18:55:56Z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b1ab5559-86bb-46a7-8986-13254ebba805</vt:lpwstr>
  </property>
  <property fmtid="{D5CDD505-2E9C-101B-9397-08002B2CF9AE}" pid="9" name="MSIP_Label_7b94a7b8-f06c-4dfe-bdcc-9b548fd58c31_ContentBits">
    <vt:lpwstr>0</vt:lpwstr>
  </property>
</Properties>
</file>