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c-my.sharepoint.com/personal/frj4_cdc_gov/Documents/+My_Documents/Surveillance topic page/current US workforce statistics/"/>
    </mc:Choice>
  </mc:AlternateContent>
  <xr:revisionPtr revIDLastSave="2" documentId="8_{84F6D3C5-EDE7-4817-8FCA-A8BB55B890D7}" xr6:coauthVersionLast="47" xr6:coauthVersionMax="47" xr10:uidLastSave="{12C07380-2C9C-448A-B6E0-A5862A395CE9}"/>
  <bookViews>
    <workbookView xWindow="-110" yWindow="-110" windowWidth="19420" windowHeight="10420" xr2:uid="{4207FF44-7390-4B6A-936A-C93B1FBE9F3A}"/>
  </bookViews>
  <sheets>
    <sheet name="SOII_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3" i="2" l="1"/>
  <c r="V13" i="2"/>
  <c r="X13" i="2"/>
  <c r="Z13" i="2"/>
  <c r="AB13" i="2"/>
  <c r="F13" i="2"/>
  <c r="H13" i="2"/>
  <c r="J13" i="2"/>
  <c r="L13" i="2"/>
  <c r="N13" i="2"/>
  <c r="P13" i="2"/>
  <c r="R13" i="2"/>
  <c r="T13" i="2"/>
  <c r="D13" i="2"/>
</calcChain>
</file>

<file path=xl/sharedStrings.xml><?xml version="1.0" encoding="utf-8"?>
<sst xmlns="http://schemas.openxmlformats.org/spreadsheetml/2006/main" count="74" uniqueCount="74">
  <si>
    <t>NORA Sector Group</t>
  </si>
  <si>
    <t>NAICS Code</t>
  </si>
  <si>
    <t>Agriculture, Forestry &amp; Fishing</t>
  </si>
  <si>
    <t> 11, 311710*</t>
  </si>
  <si>
    <t>Construction</t>
  </si>
  <si>
    <t> 23</t>
  </si>
  <si>
    <t>Healthcare &amp; Social Assistance</t>
  </si>
  <si>
    <t> 62 ,  54194 ,  81291</t>
  </si>
  <si>
    <t>Manufacturing</t>
  </si>
  <si>
    <t> 31-33</t>
  </si>
  <si>
    <t>Mining (except Oil and Gas Extraction)</t>
  </si>
  <si>
    <t> 21</t>
  </si>
  <si>
    <t>Oil and Gas Extraction</t>
  </si>
  <si>
    <t> 211 ,  213111  &amp;  213112</t>
  </si>
  <si>
    <t>Public Safety</t>
  </si>
  <si>
    <t xml:space="preserve"> 92212 ,  92214 ,  92216  &amp;  62191 </t>
  </si>
  <si>
    <t>Services (except Public Safety)</t>
  </si>
  <si>
    <t> 51 ,  52 ,  53 ,  54 ,  55 ,  56 ,  61 ,  71 ,  72 ,  81  &amp;  92</t>
  </si>
  <si>
    <t>Transportation, Warehousing &amp; Utilities</t>
  </si>
  <si>
    <t> 48-49  &amp;  22</t>
  </si>
  <si>
    <t>Wholesale and Retail Trade</t>
  </si>
  <si>
    <t> 42  &amp;  44-45</t>
  </si>
  <si>
    <t>Total number of nonfatal injuries and illnesses from above NORA sectors:</t>
  </si>
  <si>
    <t>Data References:</t>
  </si>
  <si>
    <t>https://www.bls.gov/iif/oshwc/osh/os/summ2_00_2018.htm (Year 2018 data)</t>
  </si>
  <si>
    <t>https://www.bls.gov/iif/oshwc/osh/os/summ2_00_2017.htm (Year 2017 data)</t>
  </si>
  <si>
    <t>https://www.bls.gov/iif/oshwc/osh/os/summ2_00_2016.xlsx (Year 2016 data)</t>
  </si>
  <si>
    <t>https://www.bls.gov/iif/oshwc/osh/os/ostb4734.pdf (year 2015 data)</t>
  </si>
  <si>
    <t>https://www.bls.gov/iif/oshwc/osh/os/ostb4345.pdf (year 2014 data)</t>
  </si>
  <si>
    <t>https://www.bls.gov/iif/oshwc/osh/os/ostb3960.pdf (year 2013 data)</t>
  </si>
  <si>
    <t>https://www.bls.gov/iif/oshwc/osh/os/ostb3583.pdf (year 2012 data)</t>
  </si>
  <si>
    <t>https://www.bls.gov/iif/oshwc/osh/os/ostb3193.pdf (year 2011 data)</t>
  </si>
  <si>
    <t>https://www.bls.gov/iif/oshwc/osh/os/ostb2815.pdf (year 2010 data)</t>
  </si>
  <si>
    <t>https://www.bls.gov/iif/oshwc/osh/os/ostb2437.pdf (year 2009 data)</t>
  </si>
  <si>
    <t>https://www.bls.gov/iif/oshwc/osh/os/ostb2073.pdf (year 2008 data)</t>
  </si>
  <si>
    <t>https://www.bls.gov/iif/oshwc/osh/os/ostb1919.pdf (year 2007 data)</t>
  </si>
  <si>
    <t>https://www.cdc.gov/nora/sectorapproach.html (NORA Sectors)</t>
  </si>
  <si>
    <t>https://www.bls.gov/opub/hom/pdf/homch9.pdf (CFOI &amp; SOII)</t>
  </si>
  <si>
    <t>https://www.bls.gov/iif/osh_notice11.htm</t>
  </si>
  <si>
    <t>https://www.bls.gov/iif/oshwc/osh/os/summ2_00_2019.htm (Year 2019 data)</t>
  </si>
  <si>
    <t xml:space="preserve">  *311710 NAICS code in the Agriculture, Forestry &amp; Fishing NORA sector is a new code added in 2018</t>
  </si>
  <si>
    <t xml:space="preserve">Number of Nonfatal  Injuries and Illnesses (in thousands) 2007  </t>
  </si>
  <si>
    <t xml:space="preserve">Percent of Nonfatal  Injuries and Illnesses 2007  </t>
  </si>
  <si>
    <t xml:space="preserve">Number of Nonfatal  Injuries and Illnesses (in thousands) 2008  </t>
  </si>
  <si>
    <t xml:space="preserve">Percent of Nonfatal  Injuries and Illnesses 2008  </t>
  </si>
  <si>
    <t xml:space="preserve">Number of Nonfatal  Injuries and Illnesses (in thousands) 2009 </t>
  </si>
  <si>
    <t xml:space="preserve">Percent of Nonfatal  Injuries and Illnesses 2009  </t>
  </si>
  <si>
    <t xml:space="preserve">Number of Nonfatal  Injuries and Illnesses (in thousands) 2010  </t>
  </si>
  <si>
    <t xml:space="preserve">Percent of Nonfatal  Injuries and Illnesses 2010  </t>
  </si>
  <si>
    <t xml:space="preserve">Number of Nonfatal  Injuries and Illnesses (in thousands) 2011  </t>
  </si>
  <si>
    <t xml:space="preserve">Percent of Nonfatal  Injuries and Illnesses 2011  </t>
  </si>
  <si>
    <t xml:space="preserve">Number of Nonfatal  Injuries and Illnesses (in thousands) 2012  </t>
  </si>
  <si>
    <t xml:space="preserve">Percent of Nonfatal  Injuries and Illnesses 2012  </t>
  </si>
  <si>
    <t xml:space="preserve">Number of Nonfatal  Injuries and Illnesses (in thousands) 2013  </t>
  </si>
  <si>
    <t xml:space="preserve">Percent of Nonfatal  Injuries and Illnesses 2013  </t>
  </si>
  <si>
    <t xml:space="preserve">Number of Nonfatal  Injuries and Illnesses (in thousands) 2014  </t>
  </si>
  <si>
    <t xml:space="preserve">Percent of Nonfatal  Injuries and Illnesses 2014  </t>
  </si>
  <si>
    <t xml:space="preserve">Number of Nonfatal  Injuries and Illnesses (in thousands) 2015  </t>
  </si>
  <si>
    <t xml:space="preserve">Percent of Nonfatal  Injuries and Illnesses 2015 </t>
  </si>
  <si>
    <t xml:space="preserve">Number of Nonfatal  Injuries and Illnesses (in thousands) 2016  </t>
  </si>
  <si>
    <t xml:space="preserve">Percent of Nonfatal  Injuries and Illnesses 2016  </t>
  </si>
  <si>
    <t xml:space="preserve">Number of Nonfatal  Injuries and Illnesses (in thousands) 2018 </t>
  </si>
  <si>
    <t xml:space="preserve">Percent of Nonfatal  Injuries and Illnesses 2018  </t>
  </si>
  <si>
    <t xml:space="preserve">Number of Nonfatal  Injuries and Illnesses (in thousands) 2019 </t>
  </si>
  <si>
    <t xml:space="preserve">Percent of Nonfatal  Injuries and Illnesses 2019 </t>
  </si>
  <si>
    <t xml:space="preserve">Acronyms:
 [NORA] -  National Occupational Research Agenda; 
[NAICS] -  North American Industry Classification System; 
[SOII] -  Survey of Occupational Injuries and Illnesses
</t>
  </si>
  <si>
    <t>N/A</t>
  </si>
  <si>
    <t xml:space="preserve">Note: ~ Values in 'Percent' columns= [Values in 'Number' columns]/[value in 'Total number of nonfatal injuries and illnesses from above NORA sectors' box];
           </t>
  </si>
  <si>
    <t>Number of Nonfatal  Injuries and Illnesses (in thousands) 2017*</t>
  </si>
  <si>
    <t>Percent of Nonfatal  Injuries and Illnesses 2017*</t>
  </si>
  <si>
    <t>https://www.bls.gov/iif/oshwc/osh/os/summ2_00_2020.htm (Year 2020 data)</t>
  </si>
  <si>
    <t>Number of Nonfatal  Injuries and Illnesses (in thousands) 2020</t>
  </si>
  <si>
    <t>Percent of Nonfatal  Injuries and Illnesses 2020</t>
  </si>
  <si>
    <t>Number of Nonfatal Injuries and Illnesses by NORA industry sectors for Year 2007-2020 from Survey of Occupational Injuries and Illnesses (SOII)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</si>
</sst>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7"/>
      </top>
      <bottom style="thin">
        <color theme="7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1" fillId="0" borderId="2" applyNumberFormat="0" applyFill="0" applyAlignment="0" applyProtection="0"/>
  </cellStyleXfs>
  <cellXfs count="37">
    <xf numFmtId="0" fontId="0" fillId="0" borderId="0" xfId="0"/>
    <xf numFmtId="0" fontId="4" fillId="2" borderId="0" xfId="0" applyFont="1" applyFill="1"/>
    <xf numFmtId="0" fontId="0" fillId="0" borderId="0" xfId="0"/>
    <xf numFmtId="0" fontId="1" fillId="0" borderId="0" xfId="0" applyFont="1" applyAlignment="1">
      <alignment horizontal="left" indent="2"/>
    </xf>
    <xf numFmtId="0" fontId="2" fillId="0" borderId="0" xfId="1" applyAlignment="1">
      <alignment horizontal="left" indent="6"/>
    </xf>
    <xf numFmtId="0" fontId="0" fillId="0" borderId="0" xfId="0" applyAlignment="1">
      <alignment horizontal="left" indent="6"/>
    </xf>
    <xf numFmtId="0" fontId="0" fillId="0" borderId="0" xfId="0" applyAlignment="1">
      <alignment vertical="top"/>
    </xf>
    <xf numFmtId="0" fontId="0" fillId="0" borderId="0" xfId="0" applyBorder="1"/>
    <xf numFmtId="0" fontId="0" fillId="4" borderId="0" xfId="0" applyFill="1" applyBorder="1" applyAlignment="1">
      <alignment horizontal="right" wrapText="1"/>
    </xf>
    <xf numFmtId="0" fontId="0" fillId="0" borderId="0" xfId="0" applyAlignment="1"/>
    <xf numFmtId="0" fontId="0" fillId="2" borderId="0" xfId="0" applyFill="1" applyBorder="1"/>
    <xf numFmtId="0" fontId="0" fillId="2" borderId="0" xfId="0" applyFill="1" applyBorder="1" applyAlignment="1"/>
    <xf numFmtId="0" fontId="4" fillId="2" borderId="0" xfId="0" applyFont="1" applyFill="1" applyBorder="1"/>
    <xf numFmtId="0" fontId="0" fillId="2" borderId="0" xfId="0" applyFill="1" applyBorder="1" applyAlignment="1">
      <alignment horizontal="left" indent="6"/>
    </xf>
    <xf numFmtId="0" fontId="5" fillId="2" borderId="0" xfId="0" applyFont="1" applyFill="1" applyAlignment="1">
      <alignment horizontal="left" vertical="top"/>
    </xf>
    <xf numFmtId="0" fontId="0" fillId="0" borderId="0" xfId="0" applyBorder="1" applyAlignment="1">
      <alignment wrapText="1"/>
    </xf>
    <xf numFmtId="0" fontId="3" fillId="5" borderId="0" xfId="0" applyFont="1" applyFill="1" applyBorder="1" applyAlignment="1">
      <alignment vertical="center" wrapText="1"/>
    </xf>
    <xf numFmtId="164" fontId="0" fillId="2" borderId="0" xfId="0" applyNumberFormat="1" applyFill="1" applyBorder="1"/>
    <xf numFmtId="165" fontId="3" fillId="2" borderId="0" xfId="0" applyNumberFormat="1" applyFont="1" applyFill="1" applyBorder="1" applyAlignment="1">
      <alignment vertical="center" wrapText="1"/>
    </xf>
    <xf numFmtId="164" fontId="3" fillId="2" borderId="0" xfId="0" applyNumberFormat="1" applyFont="1" applyFill="1" applyBorder="1" applyAlignment="1">
      <alignment vertical="center"/>
    </xf>
    <xf numFmtId="0" fontId="1" fillId="6" borderId="0" xfId="3" applyFill="1" applyBorder="1" applyAlignment="1">
      <alignment vertical="center" wrapText="1"/>
    </xf>
    <xf numFmtId="164" fontId="1" fillId="2" borderId="0" xfId="3" applyNumberFormat="1" applyFill="1" applyBorder="1" applyAlignment="1">
      <alignment horizontal="right" vertical="center"/>
    </xf>
    <xf numFmtId="10" fontId="1" fillId="2" borderId="0" xfId="3" applyNumberFormat="1" applyFill="1" applyBorder="1" applyAlignment="1">
      <alignment horizontal="right" vertical="center"/>
    </xf>
    <xf numFmtId="164" fontId="0" fillId="5" borderId="0" xfId="0" applyNumberFormat="1" applyFill="1" applyBorder="1"/>
    <xf numFmtId="165" fontId="3" fillId="5" borderId="0" xfId="0" applyNumberFormat="1" applyFont="1" applyFill="1" applyBorder="1" applyAlignment="1">
      <alignment vertical="center" wrapText="1"/>
    </xf>
    <xf numFmtId="164" fontId="3" fillId="5" borderId="0" xfId="0" applyNumberFormat="1" applyFont="1" applyFill="1" applyBorder="1" applyAlignment="1">
      <alignment vertical="center"/>
    </xf>
    <xf numFmtId="164" fontId="1" fillId="5" borderId="0" xfId="3" applyNumberFormat="1" applyFill="1" applyBorder="1" applyAlignment="1">
      <alignment horizontal="right" vertical="center"/>
    </xf>
    <xf numFmtId="10" fontId="1" fillId="5" borderId="0" xfId="3" applyNumberFormat="1" applyFill="1" applyBorder="1" applyAlignment="1">
      <alignment horizontal="right" vertical="center"/>
    </xf>
    <xf numFmtId="0" fontId="6" fillId="3" borderId="0" xfId="2" applyFill="1" applyBorder="1" applyAlignment="1">
      <alignment horizontal="center" vertical="center" wrapText="1"/>
    </xf>
    <xf numFmtId="0" fontId="6" fillId="3" borderId="0" xfId="2" applyFill="1" applyBorder="1" applyAlignment="1">
      <alignment wrapText="1"/>
    </xf>
    <xf numFmtId="164" fontId="1" fillId="5" borderId="3" xfId="3" applyNumberFormat="1" applyFill="1" applyBorder="1" applyAlignment="1">
      <alignment horizontal="right" vertical="center"/>
    </xf>
    <xf numFmtId="10" fontId="1" fillId="5" borderId="3" xfId="3" applyNumberFormat="1" applyFill="1" applyBorder="1" applyAlignment="1">
      <alignment horizontal="right" vertical="center"/>
    </xf>
    <xf numFmtId="164" fontId="0" fillId="5" borderId="4" xfId="0" applyNumberFormat="1" applyFill="1" applyBorder="1"/>
    <xf numFmtId="165" fontId="3" fillId="5" borderId="4" xfId="0" applyNumberFormat="1" applyFont="1" applyFill="1" applyBorder="1" applyAlignment="1">
      <alignment vertical="center" wrapText="1"/>
    </xf>
    <xf numFmtId="164" fontId="3" fillId="5" borderId="4" xfId="0" applyNumberFormat="1" applyFont="1" applyFill="1" applyBorder="1" applyAlignment="1">
      <alignment vertical="center"/>
    </xf>
    <xf numFmtId="0" fontId="0" fillId="0" borderId="0" xfId="0" applyFill="1"/>
    <xf numFmtId="0" fontId="7" fillId="0" borderId="0" xfId="0" applyFont="1" applyFill="1"/>
  </cellXfs>
  <cellStyles count="4">
    <cellStyle name="Heading 1" xfId="2" builtinId="16"/>
    <cellStyle name="Hyperlink" xfId="1" builtinId="8"/>
    <cellStyle name="Normal" xfId="0" builtinId="0"/>
    <cellStyle name="Total" xfId="3" builtinId="25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5" formatCode="0.0%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#,##0.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5" formatCode="0.0%"/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#,##0.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5" formatCode="0.0%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#,##0.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5" formatCode="0.0%"/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#,##0.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5" formatCode="0.0%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#,##0.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5" formatCode="0.0%"/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#,##0.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5" formatCode="0.0%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#,##0.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5" formatCode="0.0%"/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#,##0.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5" formatCode="0.0%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#,##0.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5" formatCode="0.0%"/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#,##0.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5" formatCode="0.0%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#,##0.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5" formatCode="0.0%"/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#,##0.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5" formatCode="0.0%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#,##0.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DD9C4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DD9C4"/>
        </patternFill>
      </fill>
      <alignment horizontal="general" vertical="center" textRotation="0" wrapText="1" indent="0" justifyLastLine="0" shrinkToFit="0" readingOrder="0"/>
    </dxf>
    <dxf>
      <border outline="0">
        <top style="medium">
          <color auto="1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DD9C4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060DA01-F8AC-498C-9586-012707D6F525}" name="Table1" displayName="Table1" ref="A2:AB13" totalsRowShown="0" headerRowDxfId="30" dataDxfId="29" tableBorderDxfId="28" headerRowCellStyle="Heading 1">
  <autoFilter ref="A2:AB13" xr:uid="{8EBCCF37-5D33-4323-A6E2-21906F9A65FF}"/>
  <tableColumns count="28">
    <tableColumn id="1" xr3:uid="{3758781D-8313-4DE8-9AA7-7BA1A042E42C}" name="NORA Sector Group" dataDxfId="27"/>
    <tableColumn id="2" xr3:uid="{FD4F8D09-A7A5-433C-88B2-7BD1DE2ACC41}" name="NAICS Code" dataDxfId="26"/>
    <tableColumn id="3" xr3:uid="{BC2042B2-945E-4BAA-97C7-EE2491CF06EF}" name="Number of Nonfatal  Injuries and Illnesses (in thousands) 2007  " dataDxfId="25"/>
    <tableColumn id="4" xr3:uid="{44D905E9-FC5F-4F83-B015-C6E271F9A63C}" name="Percent of Nonfatal  Injuries and Illnesses 2007  " dataDxfId="24"/>
    <tableColumn id="5" xr3:uid="{561DE984-9FC0-45F8-999B-BFCE26CBC5CE}" name="Number of Nonfatal  Injuries and Illnesses (in thousands) 2008  " dataDxfId="23"/>
    <tableColumn id="6" xr3:uid="{077A66B6-F3B9-4652-97FD-53FBC2F584EA}" name="Percent of Nonfatal  Injuries and Illnesses 2008  " dataDxfId="22"/>
    <tableColumn id="7" xr3:uid="{1D986B34-BAFD-473E-9A12-FA1E0CF2F6E4}" name="Number of Nonfatal  Injuries and Illnesses (in thousands) 2009 " dataDxfId="21"/>
    <tableColumn id="8" xr3:uid="{0D68A098-AD55-4A17-9464-942FC0AD547E}" name="Percent of Nonfatal  Injuries and Illnesses 2009  " dataDxfId="20"/>
    <tableColumn id="9" xr3:uid="{B74B4388-87F7-47A2-92B6-C1077982E5CA}" name="Number of Nonfatal  Injuries and Illnesses (in thousands) 2010  " dataDxfId="19"/>
    <tableColumn id="10" xr3:uid="{D88C5B32-3B67-4841-84D9-EF504573628A}" name="Percent of Nonfatal  Injuries and Illnesses 2010  " dataDxfId="18"/>
    <tableColumn id="11" xr3:uid="{A26DA771-71AA-43EB-A6F6-A3E92AC43DA2}" name="Number of Nonfatal  Injuries and Illnesses (in thousands) 2011  " dataDxfId="17"/>
    <tableColumn id="12" xr3:uid="{B40FC6A6-B678-488B-A1CF-E3D88CF9AB44}" name="Percent of Nonfatal  Injuries and Illnesses 2011  " dataDxfId="16"/>
    <tableColumn id="13" xr3:uid="{8BDF379D-53E3-45F9-993B-68806DE640C3}" name="Number of Nonfatal  Injuries and Illnesses (in thousands) 2012  " dataDxfId="15"/>
    <tableColumn id="14" xr3:uid="{478BCCDE-8775-4A98-91B6-F0A353ECB497}" name="Percent of Nonfatal  Injuries and Illnesses 2012  " dataDxfId="14"/>
    <tableColumn id="15" xr3:uid="{AC6B73D7-AFC3-46F9-AAF4-6571E97E8B5C}" name="Number of Nonfatal  Injuries and Illnesses (in thousands) 2013  " dataDxfId="13"/>
    <tableColumn id="16" xr3:uid="{61CBF402-B61E-4FBF-BF05-97692E5EEA1D}" name="Percent of Nonfatal  Injuries and Illnesses 2013  " dataDxfId="12"/>
    <tableColumn id="17" xr3:uid="{49E11753-51C4-4F7A-A2B5-F064DE14C1CC}" name="Number of Nonfatal  Injuries and Illnesses (in thousands) 2014  " dataDxfId="11"/>
    <tableColumn id="18" xr3:uid="{15C81DFB-C4EB-43BE-A468-B96F8A1509B9}" name="Percent of Nonfatal  Injuries and Illnesses 2014  " dataDxfId="10"/>
    <tableColumn id="19" xr3:uid="{F941529A-D565-4D5A-AD63-600AE073F507}" name="Number of Nonfatal  Injuries and Illnesses (in thousands) 2015  " dataDxfId="9"/>
    <tableColumn id="20" xr3:uid="{3A06EB79-6E78-4A1B-98BF-8C91A8C4B590}" name="Percent of Nonfatal  Injuries and Illnesses 2015 " dataDxfId="8"/>
    <tableColumn id="21" xr3:uid="{296B0A0F-B66F-4610-8E9C-D4D6907DD62C}" name="Number of Nonfatal  Injuries and Illnesses (in thousands) 2016  " dataDxfId="7"/>
    <tableColumn id="22" xr3:uid="{E193F998-DFBF-47A0-9BFC-8EDE76B9F5A7}" name="Percent of Nonfatal  Injuries and Illnesses 2016  " dataDxfId="6"/>
    <tableColumn id="23" xr3:uid="{45DEB9CA-9C0D-4B97-AD8C-16444669A2AC}" name="Number of Nonfatal  Injuries and Illnesses (in thousands) 2017*" dataDxfId="5"/>
    <tableColumn id="24" xr3:uid="{93820BC6-292E-48A3-AD83-66F6E99AFE9E}" name="Percent of Nonfatal  Injuries and Illnesses 2017*" dataDxfId="4"/>
    <tableColumn id="25" xr3:uid="{6E464301-18CB-4993-A4F1-8569F0F2571D}" name="Number of Nonfatal  Injuries and Illnesses (in thousands) 2018 " dataDxfId="3"/>
    <tableColumn id="26" xr3:uid="{80315997-8BBA-4066-BFF3-EED7ECC5CCCC}" name="Percent of Nonfatal  Injuries and Illnesses 2018  " dataDxfId="2"/>
    <tableColumn id="27" xr3:uid="{AF0C09A5-CE29-4660-BFB9-892CD4E01959}" name="Number of Nonfatal  Injuries and Illnesses (in thousands) 2019 " dataDxfId="1"/>
    <tableColumn id="28" xr3:uid="{41DC560D-5246-4E90-90F2-69693424F684}" name="Percent of Nonfatal  Injuries and Illnesses 2019 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ls.gov/iif/oshwc/osh/os/ostb1919.pdf" TargetMode="External"/><Relationship Id="rId13" Type="http://schemas.openxmlformats.org/officeDocument/2006/relationships/hyperlink" Target="https://www.bls.gov/iif/oshwc/osh/os/summ2_00_2017.htm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www.bls.gov/iif/oshwc/osh/os/ostb3960.pdf" TargetMode="External"/><Relationship Id="rId7" Type="http://schemas.openxmlformats.org/officeDocument/2006/relationships/hyperlink" Target="http://www.bls.gov/iif/oshwc/osh/os/ostb2437.pdf" TargetMode="External"/><Relationship Id="rId12" Type="http://schemas.openxmlformats.org/officeDocument/2006/relationships/hyperlink" Target="https://www.bls.gov/iif/oshwc/osh/os/summ2_00_2016.xlsx" TargetMode="External"/><Relationship Id="rId17" Type="http://schemas.openxmlformats.org/officeDocument/2006/relationships/hyperlink" Target="https://www.bls.gov/iif/oshwc/osh/os/summ2_00_2020.htm" TargetMode="External"/><Relationship Id="rId2" Type="http://schemas.openxmlformats.org/officeDocument/2006/relationships/hyperlink" Target="http://www.bls.gov/iif/oshwc/osh/os/ostb3583.pdf" TargetMode="External"/><Relationship Id="rId16" Type="http://schemas.openxmlformats.org/officeDocument/2006/relationships/hyperlink" Target="https://www.bls.gov/iif/oshwc/osh/os/summ2_00_2018.htm" TargetMode="External"/><Relationship Id="rId1" Type="http://schemas.openxmlformats.org/officeDocument/2006/relationships/hyperlink" Target="https://www.bls.gov/iif/oshwc/osh/os/summ2_00_2019.htm" TargetMode="External"/><Relationship Id="rId6" Type="http://schemas.openxmlformats.org/officeDocument/2006/relationships/hyperlink" Target="http://www.bls.gov/iif/oshwc/osh/os/ostb2073.pdf" TargetMode="External"/><Relationship Id="rId11" Type="http://schemas.openxmlformats.org/officeDocument/2006/relationships/hyperlink" Target="https://www.bls.gov/opub/hom/pdf/homch9.pdf" TargetMode="External"/><Relationship Id="rId5" Type="http://schemas.openxmlformats.org/officeDocument/2006/relationships/hyperlink" Target="http://www.bls.gov/iif/oshwc/osh/os/ostb3193.pdf" TargetMode="External"/><Relationship Id="rId15" Type="http://schemas.openxmlformats.org/officeDocument/2006/relationships/hyperlink" Target="https://www.bls.gov/iif/osh_notice11.htm" TargetMode="External"/><Relationship Id="rId10" Type="http://schemas.openxmlformats.org/officeDocument/2006/relationships/hyperlink" Target="https://www.bls.gov/iif/oshwc/osh/os/ostb4734.pdf" TargetMode="External"/><Relationship Id="rId19" Type="http://schemas.openxmlformats.org/officeDocument/2006/relationships/table" Target="../tables/table1.xml"/><Relationship Id="rId4" Type="http://schemas.openxmlformats.org/officeDocument/2006/relationships/hyperlink" Target="http://www.bls.gov/iif/oshwc/osh/os/ostb2815.pdf" TargetMode="External"/><Relationship Id="rId9" Type="http://schemas.openxmlformats.org/officeDocument/2006/relationships/hyperlink" Target="http://www.bls.gov/iif/oshwc/osh/os/ostb4345.pdf" TargetMode="External"/><Relationship Id="rId14" Type="http://schemas.openxmlformats.org/officeDocument/2006/relationships/hyperlink" Target="https://www.cdc.gov/nora/sectorapproach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E279F-96B9-4D15-B0BC-D717B9F8B81C}">
  <dimension ref="A1:AD34"/>
  <sheetViews>
    <sheetView tabSelected="1" topLeftCell="A25" zoomScale="72" workbookViewId="0">
      <selection activeCell="A18" sqref="A18:XFD18"/>
    </sheetView>
  </sheetViews>
  <sheetFormatPr defaultColWidth="41.453125" defaultRowHeight="14.5" x14ac:dyDescent="0.35"/>
  <cols>
    <col min="1" max="27" width="15.7265625" style="2" customWidth="1"/>
    <col min="28" max="28" width="21.26953125" style="2" customWidth="1"/>
    <col min="29" max="29" width="22.453125" style="10" customWidth="1"/>
    <col min="30" max="30" width="24" style="10" customWidth="1"/>
    <col min="31" max="16384" width="41.453125" style="2"/>
  </cols>
  <sheetData>
    <row r="1" spans="1:30" s="7" customFormat="1" ht="23.5" x14ac:dyDescent="0.55000000000000004">
      <c r="A1" s="36" t="s">
        <v>73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30" s="29" customFormat="1" ht="117" x14ac:dyDescent="0.45">
      <c r="A2" s="28" t="s">
        <v>0</v>
      </c>
      <c r="B2" s="28" t="s">
        <v>1</v>
      </c>
      <c r="C2" s="29" t="s">
        <v>41</v>
      </c>
      <c r="D2" s="29" t="s">
        <v>42</v>
      </c>
      <c r="E2" s="29" t="s">
        <v>43</v>
      </c>
      <c r="F2" s="29" t="s">
        <v>44</v>
      </c>
      <c r="G2" s="29" t="s">
        <v>45</v>
      </c>
      <c r="H2" s="29" t="s">
        <v>46</v>
      </c>
      <c r="I2" s="29" t="s">
        <v>47</v>
      </c>
      <c r="J2" s="29" t="s">
        <v>48</v>
      </c>
      <c r="K2" s="29" t="s">
        <v>49</v>
      </c>
      <c r="L2" s="29" t="s">
        <v>50</v>
      </c>
      <c r="M2" s="29" t="s">
        <v>51</v>
      </c>
      <c r="N2" s="29" t="s">
        <v>52</v>
      </c>
      <c r="O2" s="29" t="s">
        <v>53</v>
      </c>
      <c r="P2" s="29" t="s">
        <v>54</v>
      </c>
      <c r="Q2" s="29" t="s">
        <v>55</v>
      </c>
      <c r="R2" s="29" t="s">
        <v>56</v>
      </c>
      <c r="S2" s="29" t="s">
        <v>57</v>
      </c>
      <c r="T2" s="29" t="s">
        <v>58</v>
      </c>
      <c r="U2" s="29" t="s">
        <v>59</v>
      </c>
      <c r="V2" s="29" t="s">
        <v>60</v>
      </c>
      <c r="W2" s="29" t="s">
        <v>68</v>
      </c>
      <c r="X2" s="29" t="s">
        <v>69</v>
      </c>
      <c r="Y2" s="29" t="s">
        <v>61</v>
      </c>
      <c r="Z2" s="29" t="s">
        <v>62</v>
      </c>
      <c r="AA2" s="29" t="s">
        <v>63</v>
      </c>
      <c r="AB2" s="29" t="s">
        <v>64</v>
      </c>
      <c r="AC2" s="29" t="s">
        <v>71</v>
      </c>
      <c r="AD2" s="29" t="s">
        <v>72</v>
      </c>
    </row>
    <row r="3" spans="1:30" s="8" customFormat="1" ht="64.5" customHeight="1" x14ac:dyDescent="0.35">
      <c r="A3" s="16" t="s">
        <v>2</v>
      </c>
      <c r="B3" s="16" t="s">
        <v>3</v>
      </c>
      <c r="C3" s="17">
        <v>50.5</v>
      </c>
      <c r="D3" s="18">
        <v>1.2616799080597612E-2</v>
      </c>
      <c r="E3" s="23">
        <v>46.5</v>
      </c>
      <c r="F3" s="24">
        <v>1.0110453991998608E-2</v>
      </c>
      <c r="G3" s="17">
        <v>44.9</v>
      </c>
      <c r="H3" s="18">
        <v>1.093548308531625E-2</v>
      </c>
      <c r="I3" s="23">
        <v>40.200000000000003</v>
      </c>
      <c r="J3" s="24">
        <v>1.0442643391521199E-2</v>
      </c>
      <c r="K3" s="17">
        <v>49</v>
      </c>
      <c r="L3" s="18">
        <v>1.2810792439018013E-2</v>
      </c>
      <c r="M3" s="23">
        <v>50.1</v>
      </c>
      <c r="N3" s="24">
        <v>1.3223184121621621E-2</v>
      </c>
      <c r="O3" s="17">
        <v>54.9</v>
      </c>
      <c r="P3" s="18">
        <v>1.476322370720951E-2</v>
      </c>
      <c r="Q3" s="23">
        <v>52.4</v>
      </c>
      <c r="R3" s="24">
        <v>1.4384539365323376E-2</v>
      </c>
      <c r="S3" s="17">
        <v>56.1</v>
      </c>
      <c r="T3" s="18">
        <v>1.5469460912725769E-2</v>
      </c>
      <c r="U3" s="23">
        <v>58.3</v>
      </c>
      <c r="V3" s="24">
        <v>1.6632906336481127E-2</v>
      </c>
      <c r="W3" s="17">
        <v>52.7</v>
      </c>
      <c r="X3" s="18">
        <v>1.5395401828751718E-2</v>
      </c>
      <c r="Y3" s="23">
        <v>56.4</v>
      </c>
      <c r="Z3" s="24">
        <v>1.6170188365492132E-2</v>
      </c>
      <c r="AA3" s="17">
        <v>53.5</v>
      </c>
      <c r="AB3" s="18">
        <v>1.61212559513048E-2</v>
      </c>
      <c r="AC3" s="32">
        <v>48.3</v>
      </c>
      <c r="AD3" s="33">
        <v>1.5175317330652253E-2</v>
      </c>
    </row>
    <row r="4" spans="1:30" s="15" customFormat="1" x14ac:dyDescent="0.35">
      <c r="A4" s="16" t="s">
        <v>4</v>
      </c>
      <c r="B4" s="16" t="s">
        <v>5</v>
      </c>
      <c r="C4" s="17">
        <v>380.5</v>
      </c>
      <c r="D4" s="18">
        <v>9.5063208914205763E-2</v>
      </c>
      <c r="E4" s="23">
        <v>340.5</v>
      </c>
      <c r="F4" s="24">
        <v>7.4034614715602715E-2</v>
      </c>
      <c r="G4" s="17">
        <v>268.3</v>
      </c>
      <c r="H4" s="18">
        <v>6.5344991353905355E-2</v>
      </c>
      <c r="I4" s="23">
        <v>211.5</v>
      </c>
      <c r="J4" s="24">
        <v>5.4940773067331673E-2</v>
      </c>
      <c r="K4" s="17">
        <v>207.2</v>
      </c>
      <c r="L4" s="18">
        <v>5.4171350884990449E-2</v>
      </c>
      <c r="M4" s="23">
        <v>201.29999999999998</v>
      </c>
      <c r="N4" s="24">
        <v>5.3130278716216207E-2</v>
      </c>
      <c r="O4" s="17">
        <v>210.4</v>
      </c>
      <c r="P4" s="18">
        <v>5.6578911985371245E-2</v>
      </c>
      <c r="Q4" s="23">
        <v>209.6</v>
      </c>
      <c r="R4" s="24">
        <v>5.7538157461293503E-2</v>
      </c>
      <c r="S4" s="17">
        <v>212.7</v>
      </c>
      <c r="T4" s="18">
        <v>5.8651592444505719E-2</v>
      </c>
      <c r="U4" s="23">
        <v>212.7</v>
      </c>
      <c r="V4" s="24">
        <v>6.0683004764486036E-2</v>
      </c>
      <c r="W4" s="17">
        <v>198.1</v>
      </c>
      <c r="X4" s="18">
        <v>5.787151996728112E-2</v>
      </c>
      <c r="Y4" s="23">
        <v>199.1</v>
      </c>
      <c r="Z4" s="24">
        <v>5.7083058573927009E-2</v>
      </c>
      <c r="AA4" s="17">
        <v>200.1</v>
      </c>
      <c r="AB4" s="18">
        <v>6.0296510576749243E-2</v>
      </c>
      <c r="AC4" s="32">
        <v>174.1</v>
      </c>
      <c r="AD4" s="33">
        <v>5.470026391856226E-2</v>
      </c>
    </row>
    <row r="5" spans="1:30" s="7" customFormat="1" ht="29" x14ac:dyDescent="0.35">
      <c r="A5" s="16" t="s">
        <v>6</v>
      </c>
      <c r="B5" s="16" t="s">
        <v>7</v>
      </c>
      <c r="C5" s="17">
        <v>675.7</v>
      </c>
      <c r="D5" s="18">
        <v>0.16881527007445163</v>
      </c>
      <c r="E5" s="23">
        <v>778.8</v>
      </c>
      <c r="F5" s="24">
        <v>0.16933379718211863</v>
      </c>
      <c r="G5" s="17">
        <v>788.4</v>
      </c>
      <c r="H5" s="18">
        <v>0.19201636669183367</v>
      </c>
      <c r="I5" s="23">
        <v>772.6</v>
      </c>
      <c r="J5" s="24">
        <v>0.20069617622610142</v>
      </c>
      <c r="K5" s="17">
        <v>728.4</v>
      </c>
      <c r="L5" s="18">
        <v>0.19043635127715755</v>
      </c>
      <c r="M5" s="23">
        <v>732.7</v>
      </c>
      <c r="N5" s="24">
        <v>0.19338576858108109</v>
      </c>
      <c r="O5" s="17">
        <v>730.3</v>
      </c>
      <c r="P5" s="18">
        <v>0.1963858337591094</v>
      </c>
      <c r="Q5" s="23">
        <v>710.19999999999993</v>
      </c>
      <c r="R5" s="24">
        <v>0.19495992093993628</v>
      </c>
      <c r="S5" s="17">
        <v>692.1</v>
      </c>
      <c r="T5" s="18">
        <v>0.19084516751688957</v>
      </c>
      <c r="U5" s="23">
        <v>687.9</v>
      </c>
      <c r="V5" s="24">
        <v>0.19625688282787937</v>
      </c>
      <c r="W5" s="17">
        <v>679.9</v>
      </c>
      <c r="X5" s="18">
        <v>0.19862113289123892</v>
      </c>
      <c r="Y5" s="23">
        <v>685.69999999999993</v>
      </c>
      <c r="Z5" s="24">
        <v>0.19659393904641762</v>
      </c>
      <c r="AA5" s="17">
        <v>674.3</v>
      </c>
      <c r="AB5" s="18">
        <v>0.20318809136382815</v>
      </c>
      <c r="AC5" s="32">
        <v>917.5</v>
      </c>
      <c r="AD5" s="33">
        <v>0.28826819152947086</v>
      </c>
    </row>
    <row r="6" spans="1:30" s="7" customFormat="1" x14ac:dyDescent="0.35">
      <c r="A6" s="16" t="s">
        <v>8</v>
      </c>
      <c r="B6" s="16" t="s">
        <v>9</v>
      </c>
      <c r="C6" s="19">
        <v>783.1</v>
      </c>
      <c r="D6" s="18">
        <v>0.19564782891120772</v>
      </c>
      <c r="E6" s="25">
        <v>689.7</v>
      </c>
      <c r="F6" s="24">
        <v>0.14996086275874065</v>
      </c>
      <c r="G6" s="19">
        <v>528.6</v>
      </c>
      <c r="H6" s="18">
        <v>0.12874156701332229</v>
      </c>
      <c r="I6" s="25">
        <v>501.8</v>
      </c>
      <c r="J6" s="24">
        <v>0.13035120532003325</v>
      </c>
      <c r="K6" s="19">
        <v>506.4</v>
      </c>
      <c r="L6" s="18">
        <v>0.13239561818609635</v>
      </c>
      <c r="M6" s="25">
        <v>503.8</v>
      </c>
      <c r="N6" s="24">
        <v>0.13297086148648649</v>
      </c>
      <c r="O6" s="19">
        <v>476.7</v>
      </c>
      <c r="P6" s="18">
        <v>0.12818995885658968</v>
      </c>
      <c r="Q6" s="25">
        <v>483.3</v>
      </c>
      <c r="R6" s="24">
        <v>0.13267266937520589</v>
      </c>
      <c r="S6" s="19">
        <v>466.5</v>
      </c>
      <c r="T6" s="18">
        <v>0.12863642630635599</v>
      </c>
      <c r="U6" s="25">
        <v>449.8</v>
      </c>
      <c r="V6" s="24">
        <v>0.12832729451370861</v>
      </c>
      <c r="W6" s="19">
        <v>426.4</v>
      </c>
      <c r="X6" s="18">
        <v>0.12456545236773685</v>
      </c>
      <c r="Y6" s="25">
        <v>428.3</v>
      </c>
      <c r="Z6" s="24">
        <v>0.1227959517187993</v>
      </c>
      <c r="AA6" s="19">
        <v>418.79999999999995</v>
      </c>
      <c r="AB6" s="18">
        <v>0.12619779425058761</v>
      </c>
      <c r="AC6" s="34">
        <v>370.90000000000003</v>
      </c>
      <c r="AD6" s="33">
        <v>0.11653261279376648</v>
      </c>
    </row>
    <row r="7" spans="1:30" s="7" customFormat="1" ht="43.5" x14ac:dyDescent="0.35">
      <c r="A7" s="16" t="s">
        <v>10</v>
      </c>
      <c r="B7" s="16" t="s">
        <v>11</v>
      </c>
      <c r="C7" s="19">
        <v>9.2999999999999989</v>
      </c>
      <c r="D7" s="18">
        <v>2.3234897316744114E-3</v>
      </c>
      <c r="E7" s="25">
        <v>15.100000000000001</v>
      </c>
      <c r="F7" s="24">
        <v>3.2831796834232045E-3</v>
      </c>
      <c r="G7" s="19">
        <v>10</v>
      </c>
      <c r="H7" s="18">
        <v>2.4355196181105234E-3</v>
      </c>
      <c r="I7" s="25">
        <v>7</v>
      </c>
      <c r="J7" s="24">
        <v>1.8183707398171239E-3</v>
      </c>
      <c r="K7" s="19">
        <v>7.2999999999999989</v>
      </c>
      <c r="L7" s="18">
        <v>1.90854662867003E-3</v>
      </c>
      <c r="M7" s="25">
        <v>6.8000000000000007</v>
      </c>
      <c r="N7" s="24">
        <v>1.7947635135135136E-3</v>
      </c>
      <c r="O7" s="19">
        <v>6.0999999999999979</v>
      </c>
      <c r="P7" s="18">
        <v>1.6403581896899451E-3</v>
      </c>
      <c r="Q7" s="25">
        <v>9.0999999999999979</v>
      </c>
      <c r="R7" s="24">
        <v>2.4980784012298223E-3</v>
      </c>
      <c r="S7" s="19">
        <v>5.7</v>
      </c>
      <c r="T7" s="18">
        <v>1.5717634082448642E-3</v>
      </c>
      <c r="U7" s="25">
        <v>4.9000000000000004</v>
      </c>
      <c r="V7" s="24">
        <v>1.3979629682462698E-3</v>
      </c>
      <c r="W7" s="19">
        <v>4.9999999999999991</v>
      </c>
      <c r="X7" s="18">
        <v>1.4606643101282462E-3</v>
      </c>
      <c r="Y7" s="25">
        <v>4.8000000000000007</v>
      </c>
      <c r="Z7" s="24">
        <v>1.3761862438716711E-3</v>
      </c>
      <c r="AA7" s="19">
        <v>4.9000000000000004</v>
      </c>
      <c r="AB7" s="18">
        <v>1.4765262460073529E-3</v>
      </c>
      <c r="AC7" s="34">
        <v>5</v>
      </c>
      <c r="AD7" s="33">
        <v>1.5709438230488875E-3</v>
      </c>
    </row>
    <row r="8" spans="1:30" s="7" customFormat="1" ht="29" x14ac:dyDescent="0.35">
      <c r="A8" s="16" t="s">
        <v>12</v>
      </c>
      <c r="B8" s="16" t="s">
        <v>13</v>
      </c>
      <c r="C8" s="19">
        <v>12.6</v>
      </c>
      <c r="D8" s="18">
        <v>3.1479538300104933E-3</v>
      </c>
      <c r="E8" s="25">
        <v>9.1999999999999993</v>
      </c>
      <c r="F8" s="24">
        <v>2.0003478865889719E-3</v>
      </c>
      <c r="G8" s="19">
        <v>7.6999999999999993</v>
      </c>
      <c r="H8" s="18">
        <v>1.875350105945103E-3</v>
      </c>
      <c r="I8" s="25">
        <v>8.5</v>
      </c>
      <c r="J8" s="24">
        <v>2.2080216126350791E-3</v>
      </c>
      <c r="K8" s="19">
        <v>9.9</v>
      </c>
      <c r="L8" s="18">
        <v>2.5883029621689454E-3</v>
      </c>
      <c r="M8" s="25">
        <v>11</v>
      </c>
      <c r="N8" s="24">
        <v>2.9032939189189188E-3</v>
      </c>
      <c r="O8" s="19">
        <v>10.8</v>
      </c>
      <c r="P8" s="18">
        <v>2.904240729287117E-3</v>
      </c>
      <c r="Q8" s="25">
        <v>8.8000000000000007</v>
      </c>
      <c r="R8" s="24">
        <v>2.4157241682222466E-3</v>
      </c>
      <c r="S8" s="19">
        <v>7.1</v>
      </c>
      <c r="T8" s="18">
        <v>1.9578105611471113E-3</v>
      </c>
      <c r="U8" s="25">
        <v>5.2</v>
      </c>
      <c r="V8" s="24">
        <v>1.4835525377307353E-3</v>
      </c>
      <c r="W8" s="19">
        <v>5.2</v>
      </c>
      <c r="X8" s="18">
        <v>1.5190908825333763E-3</v>
      </c>
      <c r="Y8" s="25">
        <v>5</v>
      </c>
      <c r="Z8" s="24">
        <v>1.4335273373663237E-3</v>
      </c>
      <c r="AA8" s="19">
        <v>4.5</v>
      </c>
      <c r="AB8" s="18">
        <v>1.3559934912312423E-3</v>
      </c>
      <c r="AC8" s="34">
        <v>2.5</v>
      </c>
      <c r="AD8" s="33">
        <v>7.8547191152444375E-4</v>
      </c>
    </row>
    <row r="9" spans="1:30" s="7" customFormat="1" ht="33.65" customHeight="1" x14ac:dyDescent="0.35">
      <c r="A9" s="16" t="s">
        <v>14</v>
      </c>
      <c r="B9" s="16" t="s">
        <v>15</v>
      </c>
      <c r="C9" s="19">
        <v>13.9</v>
      </c>
      <c r="D9" s="18">
        <v>3.4727427172337984E-3</v>
      </c>
      <c r="E9" s="25">
        <v>142.39999999999998</v>
      </c>
      <c r="F9" s="24">
        <v>3.0961906418507563E-2</v>
      </c>
      <c r="G9" s="19">
        <v>130.4</v>
      </c>
      <c r="H9" s="18">
        <v>3.1759175820161231E-2</v>
      </c>
      <c r="I9" s="25">
        <v>122.19999999999999</v>
      </c>
      <c r="J9" s="24">
        <v>3.1743557772236072E-2</v>
      </c>
      <c r="K9" s="19">
        <v>81.900000000000006</v>
      </c>
      <c r="L9" s="18">
        <v>2.1412324505215821E-2</v>
      </c>
      <c r="M9" s="25">
        <v>118.79999999999998</v>
      </c>
      <c r="N9" s="24">
        <v>3.1355574324324322E-2</v>
      </c>
      <c r="O9" s="19">
        <v>108.60000000000001</v>
      </c>
      <c r="P9" s="18">
        <v>2.9203754000053789E-2</v>
      </c>
      <c r="Q9" s="25">
        <v>116.8</v>
      </c>
      <c r="R9" s="24">
        <v>3.2063248050949816E-2</v>
      </c>
      <c r="S9" s="19">
        <v>120.1</v>
      </c>
      <c r="T9" s="18">
        <v>3.3117330759685648E-2</v>
      </c>
      <c r="U9" s="25">
        <v>111.8</v>
      </c>
      <c r="V9" s="24">
        <v>3.1896379561210809E-2</v>
      </c>
      <c r="W9" s="19">
        <v>50.3</v>
      </c>
      <c r="X9" s="18">
        <v>1.4694282959890158E-2</v>
      </c>
      <c r="Y9" s="25">
        <v>41</v>
      </c>
      <c r="Z9" s="24">
        <v>1.1754924166403854E-2</v>
      </c>
      <c r="AA9" s="19">
        <v>38.700000000000003</v>
      </c>
      <c r="AB9" s="18">
        <v>1.1661544024588685E-2</v>
      </c>
      <c r="AC9" s="34">
        <v>48.4</v>
      </c>
      <c r="AD9" s="33">
        <v>1.520673620711323E-2</v>
      </c>
    </row>
    <row r="10" spans="1:30" s="7" customFormat="1" ht="43.5" x14ac:dyDescent="0.35">
      <c r="A10" s="16" t="s">
        <v>16</v>
      </c>
      <c r="B10" s="16" t="s">
        <v>17</v>
      </c>
      <c r="C10" s="19">
        <v>965.19999999999993</v>
      </c>
      <c r="D10" s="18">
        <v>0.24114325688302601</v>
      </c>
      <c r="E10" s="25">
        <v>1529.2000000000003</v>
      </c>
      <c r="F10" s="24">
        <v>0.33249260740998443</v>
      </c>
      <c r="G10" s="19">
        <v>1396.3000000000002</v>
      </c>
      <c r="H10" s="18">
        <v>0.34007160427677247</v>
      </c>
      <c r="I10" s="25">
        <v>1301.8</v>
      </c>
      <c r="J10" s="24">
        <v>0.33816500415627598</v>
      </c>
      <c r="K10" s="19">
        <v>1385</v>
      </c>
      <c r="L10" s="18">
        <v>0.36210096995999891</v>
      </c>
      <c r="M10" s="25">
        <v>1298.9000000000001</v>
      </c>
      <c r="N10" s="24">
        <v>0.34282622466216217</v>
      </c>
      <c r="O10" s="19">
        <v>1274.5999999999999</v>
      </c>
      <c r="P10" s="18">
        <v>0.34275418829160731</v>
      </c>
      <c r="Q10" s="25">
        <v>1228.4000000000001</v>
      </c>
      <c r="R10" s="24">
        <v>0.33721313275502363</v>
      </c>
      <c r="S10" s="19">
        <v>1235</v>
      </c>
      <c r="T10" s="18">
        <v>0.34054873845305389</v>
      </c>
      <c r="U10" s="25">
        <v>1171.9000000000001</v>
      </c>
      <c r="V10" s="24">
        <v>0.33434138826281706</v>
      </c>
      <c r="W10" s="19">
        <v>1213.9000000000001</v>
      </c>
      <c r="X10" s="18">
        <v>0.3546200812129357</v>
      </c>
      <c r="Y10" s="25">
        <v>1253.3</v>
      </c>
      <c r="Z10" s="24">
        <v>0.35932796238424269</v>
      </c>
      <c r="AA10" s="19">
        <v>1123.0999999999999</v>
      </c>
      <c r="AB10" s="18">
        <v>0.33842584222262401</v>
      </c>
      <c r="AC10" s="34">
        <v>919.7</v>
      </c>
      <c r="AD10" s="33">
        <v>0.28895940681161236</v>
      </c>
    </row>
    <row r="11" spans="1:30" s="7" customFormat="1" ht="43.5" x14ac:dyDescent="0.35">
      <c r="A11" s="16" t="s">
        <v>18</v>
      </c>
      <c r="B11" s="16" t="s">
        <v>19</v>
      </c>
      <c r="C11" s="19">
        <v>289.60000000000002</v>
      </c>
      <c r="D11" s="18">
        <v>7.2352970569130079E-2</v>
      </c>
      <c r="E11" s="25">
        <v>296.50000000000006</v>
      </c>
      <c r="F11" s="24">
        <v>6.4467733518872861E-2</v>
      </c>
      <c r="G11" s="19">
        <v>258.2</v>
      </c>
      <c r="H11" s="18">
        <v>6.288511653961372E-2</v>
      </c>
      <c r="I11" s="25">
        <v>250.5</v>
      </c>
      <c r="J11" s="24">
        <v>6.50716957605985E-2</v>
      </c>
      <c r="K11" s="19">
        <v>244</v>
      </c>
      <c r="L11" s="18">
        <v>6.3792517451436631E-2</v>
      </c>
      <c r="M11" s="25">
        <v>241.7</v>
      </c>
      <c r="N11" s="24">
        <v>6.3793285472972971E-2</v>
      </c>
      <c r="O11" s="19">
        <v>234.2</v>
      </c>
      <c r="P11" s="18">
        <v>6.2978998036948397E-2</v>
      </c>
      <c r="Q11" s="25">
        <v>245</v>
      </c>
      <c r="R11" s="24">
        <v>6.7255956956187551E-2</v>
      </c>
      <c r="S11" s="19">
        <v>246.2</v>
      </c>
      <c r="T11" s="18">
        <v>6.7889149317523781E-2</v>
      </c>
      <c r="U11" s="25">
        <v>249.6</v>
      </c>
      <c r="V11" s="24">
        <v>7.1210521811075289E-2</v>
      </c>
      <c r="W11" s="19">
        <v>238</v>
      </c>
      <c r="X11" s="18">
        <v>6.9527621162104522E-2</v>
      </c>
      <c r="Y11" s="25">
        <v>243.6</v>
      </c>
      <c r="Z11" s="24">
        <v>6.9841451876487284E-2</v>
      </c>
      <c r="AA11" s="19">
        <v>251.4</v>
      </c>
      <c r="AB11" s="18">
        <v>7.57548363767854E-2</v>
      </c>
      <c r="AC11" s="34">
        <v>223.1</v>
      </c>
      <c r="AD11" s="33">
        <v>7.0095513384441352E-2</v>
      </c>
    </row>
    <row r="12" spans="1:30" s="7" customFormat="1" ht="29" x14ac:dyDescent="0.35">
      <c r="A12" s="16" t="s">
        <v>20</v>
      </c>
      <c r="B12" s="16" t="s">
        <v>21</v>
      </c>
      <c r="C12" s="19">
        <v>822.19999999999993</v>
      </c>
      <c r="D12" s="18">
        <v>0.20541647928846249</v>
      </c>
      <c r="E12" s="25">
        <v>751.3</v>
      </c>
      <c r="F12" s="24">
        <v>0.16335449643416247</v>
      </c>
      <c r="G12" s="19">
        <v>673.1</v>
      </c>
      <c r="H12" s="18">
        <v>0.16393482549501934</v>
      </c>
      <c r="I12" s="25">
        <v>633.5</v>
      </c>
      <c r="J12" s="24">
        <v>0.16456255195344971</v>
      </c>
      <c r="K12" s="19">
        <v>605.79999999999995</v>
      </c>
      <c r="L12" s="18">
        <v>0.15838322570524715</v>
      </c>
      <c r="M12" s="25">
        <v>623.70000000000005</v>
      </c>
      <c r="N12" s="24">
        <v>0.16461676520270271</v>
      </c>
      <c r="O12" s="19">
        <v>612.1</v>
      </c>
      <c r="P12" s="18">
        <v>0.16460053244413372</v>
      </c>
      <c r="Q12" s="25">
        <v>579.20000000000005</v>
      </c>
      <c r="R12" s="24">
        <v>0.15899857252662788</v>
      </c>
      <c r="S12" s="19">
        <v>585</v>
      </c>
      <c r="T12" s="18">
        <v>0.16131256031986765</v>
      </c>
      <c r="U12" s="25">
        <v>553</v>
      </c>
      <c r="V12" s="24">
        <v>0.15777010641636474</v>
      </c>
      <c r="W12" s="19">
        <v>553.6</v>
      </c>
      <c r="X12" s="18">
        <v>0.16172475241739945</v>
      </c>
      <c r="Y12" s="25">
        <v>570.70000000000005</v>
      </c>
      <c r="Z12" s="24">
        <v>0.16362281028699222</v>
      </c>
      <c r="AA12" s="19">
        <v>549.29999999999995</v>
      </c>
      <c r="AB12" s="18">
        <v>0.16552160549629363</v>
      </c>
      <c r="AC12" s="34">
        <v>473.3</v>
      </c>
      <c r="AD12" s="33">
        <v>0.1487055422898077</v>
      </c>
    </row>
    <row r="13" spans="1:30" s="7" customFormat="1" ht="72.5" x14ac:dyDescent="0.35">
      <c r="A13" s="20" t="s">
        <v>22</v>
      </c>
      <c r="B13" s="20" t="s">
        <v>66</v>
      </c>
      <c r="C13" s="21">
        <v>4002.6</v>
      </c>
      <c r="D13" s="22">
        <f>SUM(D3:D12)</f>
        <v>0.99999999999999989</v>
      </c>
      <c r="E13" s="26">
        <v>4599.2</v>
      </c>
      <c r="F13" s="27">
        <f>SUM(F3:F12)</f>
        <v>1</v>
      </c>
      <c r="G13" s="21">
        <v>4105.9000000000005</v>
      </c>
      <c r="H13" s="22">
        <f>SUM(H3:H12)</f>
        <v>1</v>
      </c>
      <c r="I13" s="26">
        <v>3849.6</v>
      </c>
      <c r="J13" s="27">
        <f>SUM(J3:J12)</f>
        <v>0.99999999999999989</v>
      </c>
      <c r="K13" s="21">
        <v>3824.9000000000005</v>
      </c>
      <c r="L13" s="22">
        <f>SUM(L3:L12)</f>
        <v>0.99999999999999978</v>
      </c>
      <c r="M13" s="26">
        <v>3788.8</v>
      </c>
      <c r="N13" s="27">
        <f>SUM(N3:N12)</f>
        <v>1</v>
      </c>
      <c r="O13" s="21">
        <v>3718.6999999999994</v>
      </c>
      <c r="P13" s="22">
        <f>SUM(P3:P12)</f>
        <v>1</v>
      </c>
      <c r="Q13" s="26">
        <v>3642.8</v>
      </c>
      <c r="R13" s="27">
        <f>SUM(R3:R12)</f>
        <v>1</v>
      </c>
      <c r="S13" s="21">
        <v>3626.5</v>
      </c>
      <c r="T13" s="22">
        <f>SUM(T3:T12)</f>
        <v>0.99999999999999989</v>
      </c>
      <c r="U13" s="26">
        <v>3505.1</v>
      </c>
      <c r="V13" s="27">
        <f>SUM(V3:V12)</f>
        <v>1.0000000000000002</v>
      </c>
      <c r="W13" s="21">
        <v>3423.1</v>
      </c>
      <c r="X13" s="22">
        <f>SUM(X3:X12)</f>
        <v>1</v>
      </c>
      <c r="Y13" s="26">
        <v>3487.8999999999996</v>
      </c>
      <c r="Z13" s="27">
        <f>SUM(Z3:Z12)</f>
        <v>1</v>
      </c>
      <c r="AA13" s="21">
        <v>3318.5999999999995</v>
      </c>
      <c r="AB13" s="22">
        <f>SUM(AB3:AB12)</f>
        <v>1.0000000000000002</v>
      </c>
      <c r="AC13" s="30">
        <v>3182.8</v>
      </c>
      <c r="AD13" s="31">
        <f>SUM(AD3:AD12)</f>
        <v>0.99999999999999978</v>
      </c>
    </row>
    <row r="14" spans="1:30" s="9" customFormat="1" ht="21.4" customHeight="1" x14ac:dyDescent="0.45">
      <c r="A14" s="14" t="s">
        <v>65</v>
      </c>
      <c r="B14" s="6"/>
      <c r="C14" s="6"/>
      <c r="D14" s="6"/>
      <c r="E14" s="6"/>
      <c r="F14" s="6"/>
      <c r="G14" s="6"/>
      <c r="H14" s="6"/>
      <c r="I14" s="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1"/>
      <c r="AD14" s="11"/>
    </row>
    <row r="15" spans="1:30" s="1" customFormat="1" ht="18.5" x14ac:dyDescent="0.45">
      <c r="A15" s="9" t="s">
        <v>67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12"/>
      <c r="AD15" s="12"/>
    </row>
    <row r="16" spans="1:30" x14ac:dyDescent="0.35">
      <c r="A16" s="9" t="s">
        <v>40</v>
      </c>
    </row>
    <row r="17" spans="1:30" x14ac:dyDescent="0.35">
      <c r="A17" s="3" t="s">
        <v>23</v>
      </c>
    </row>
    <row r="18" spans="1:30" x14ac:dyDescent="0.35">
      <c r="A18" s="4" t="s">
        <v>70</v>
      </c>
      <c r="AC18" s="2"/>
      <c r="AD18" s="2"/>
    </row>
    <row r="19" spans="1:30" ht="16.899999999999999" customHeight="1" x14ac:dyDescent="0.35">
      <c r="A19" s="4" t="s">
        <v>39</v>
      </c>
    </row>
    <row r="20" spans="1:30" x14ac:dyDescent="0.35">
      <c r="A20" s="4" t="s">
        <v>24</v>
      </c>
    </row>
    <row r="21" spans="1:30" x14ac:dyDescent="0.35">
      <c r="A21" s="4" t="s">
        <v>25</v>
      </c>
    </row>
    <row r="22" spans="1:30" x14ac:dyDescent="0.35">
      <c r="A22" s="4" t="s">
        <v>26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 spans="1:30" x14ac:dyDescent="0.35">
      <c r="A23" s="4" t="s">
        <v>27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spans="1:30" s="5" customFormat="1" x14ac:dyDescent="0.35">
      <c r="A24" s="4" t="s">
        <v>28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13"/>
      <c r="AD24" s="13"/>
    </row>
    <row r="25" spans="1:30" s="5" customFormat="1" x14ac:dyDescent="0.35">
      <c r="A25" s="4" t="s">
        <v>29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3"/>
      <c r="AD25" s="13"/>
    </row>
    <row r="26" spans="1:30" x14ac:dyDescent="0.35">
      <c r="A26" s="4" t="s">
        <v>30</v>
      </c>
    </row>
    <row r="27" spans="1:30" x14ac:dyDescent="0.35">
      <c r="A27" s="4" t="s">
        <v>31</v>
      </c>
    </row>
    <row r="28" spans="1:30" x14ac:dyDescent="0.35">
      <c r="A28" s="4" t="s">
        <v>32</v>
      </c>
    </row>
    <row r="29" spans="1:30" x14ac:dyDescent="0.35">
      <c r="A29" s="4" t="s">
        <v>33</v>
      </c>
    </row>
    <row r="30" spans="1:30" x14ac:dyDescent="0.35">
      <c r="A30" s="4" t="s">
        <v>34</v>
      </c>
    </row>
    <row r="31" spans="1:30" x14ac:dyDescent="0.35">
      <c r="A31" s="4" t="s">
        <v>35</v>
      </c>
    </row>
    <row r="32" spans="1:30" x14ac:dyDescent="0.35">
      <c r="A32" s="4" t="s">
        <v>36</v>
      </c>
    </row>
    <row r="33" spans="1:1" x14ac:dyDescent="0.35">
      <c r="A33" s="4" t="s">
        <v>37</v>
      </c>
    </row>
    <row r="34" spans="1:1" x14ac:dyDescent="0.35">
      <c r="A34" s="4" t="s">
        <v>38</v>
      </c>
    </row>
  </sheetData>
  <hyperlinks>
    <hyperlink ref="A19" r:id="rId1" xr:uid="{9A2A3A4A-97BF-4EA6-B1FE-DB6175A665FB}"/>
    <hyperlink ref="A26" r:id="rId2" display="http://www.bls.gov/iif/oshwc/osh/os/ostb3583.pdf (year 2012 data)" xr:uid="{239DCEEF-A87E-4AC5-9E8B-E604FD03E78A}"/>
    <hyperlink ref="A25" r:id="rId3" display="http://www.bls.gov/iif/oshwc/osh/os/ostb3960.pdf (year 2013 data)" xr:uid="{4DA80DA9-D7F6-4C41-9DD9-DD81A5671198}"/>
    <hyperlink ref="A28" r:id="rId4" display="http://www.bls.gov/iif/oshwc/osh/os/ostb2815.pdf (year 2010 data)" xr:uid="{1D617750-2935-4B0F-AFD3-9732DF747C54}"/>
    <hyperlink ref="A27" r:id="rId5" display="http://www.bls.gov/iif/oshwc/osh/os/ostb3193.pdf (year 2011 data)" xr:uid="{501D897B-5ED4-488F-9479-47EFB40A3448}"/>
    <hyperlink ref="A30" r:id="rId6" display="http://www.bls.gov/iif/oshwc/osh/os/ostb2073.pdf (year 2008 data)" xr:uid="{DD10BCEC-C64E-4365-B79C-C40790A02A59}"/>
    <hyperlink ref="A29" r:id="rId7" display="http://www.bls.gov/iif/oshwc/osh/os/ostb2437.pdf (year 2009 data)" xr:uid="{F9E34C84-6828-4D0B-8A33-E8D1D2B12A45}"/>
    <hyperlink ref="A31" r:id="rId8" display="http://www.bls.gov/iif/oshwc/osh/os/ostb1919.pdf (year 2007 data)" xr:uid="{4A757F81-EEF2-4012-A4DD-A2B5078A8473}"/>
    <hyperlink ref="A24" r:id="rId9" display="http://www.bls.gov/iif/oshwc/osh/os/ostb4345.pdf (2014 data)" xr:uid="{1A5CD6C7-EDA2-4356-965E-52552829704D}"/>
    <hyperlink ref="A23" r:id="rId10" xr:uid="{CCA24DB4-62FA-49CE-AC99-A1965EDFA6E0}"/>
    <hyperlink ref="A33" r:id="rId11" xr:uid="{EF1011B5-90D9-4A61-9595-7C37C2DE35C2}"/>
    <hyperlink ref="A22" r:id="rId12" xr:uid="{45103AB5-2F82-4541-BF28-272B2A3AF4E9}"/>
    <hyperlink ref="A21" r:id="rId13" xr:uid="{024978AD-8446-46E8-B608-90A5F2531341}"/>
    <hyperlink ref="A32" r:id="rId14" xr:uid="{915C86B3-C710-4E2C-A460-CDDAFE70B7C1}"/>
    <hyperlink ref="A34" r:id="rId15" xr:uid="{5FEB93EB-1749-4711-AD54-BE4B07BE9EA4}"/>
    <hyperlink ref="A20" r:id="rId16" xr:uid="{4F4366E2-D1D6-42BE-ACF7-F5B00AF02DD1}"/>
    <hyperlink ref="A18" r:id="rId17" xr:uid="{826EDFDF-9C15-4FF2-A4DA-48C330D0B4F0}"/>
  </hyperlinks>
  <pageMargins left="0.7" right="0.7" top="0.75" bottom="0.75" header="0.3" footer="0.3"/>
  <pageSetup orientation="portrait" r:id="rId18"/>
  <tableParts count="1">
    <tablePart r:id="rId1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SOII_Summary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Number of Nonfatal Injuries and Illnesses by NORA industry sectors for Year 2007-2020 from Survey of Occupational Injuries and Illnesses (SOII)</dc:title>
  <dc:creator>NIOSH</dc:creator>
  <cp:lastModifiedBy>Mobley, Amy (CDC/NIOSH/DFSE/HIB)</cp:lastModifiedBy>
  <dcterms:created xsi:type="dcterms:W3CDTF">2021-11-04T20:34:31Z</dcterms:created>
  <dcterms:modified xsi:type="dcterms:W3CDTF">2022-09-06T16:51:01Z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2021-11-04T20:36:30Z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49cb14ef-835e-4a76-b946-5f7162da9fe8</vt:lpwstr>
  </property>
  <property fmtid="{D5CDD505-2E9C-101B-9397-08002B2CF9AE}" pid="8" name="MSIP_Label_7b94a7b8-f06c-4dfe-bdcc-9b548fd58c31_ContentBits">
    <vt:lpwstr>0</vt:lpwstr>
  </property>
</Properties>
</file>