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.sharepoint.com/teams/NCHS-Rapid-Surveys/Shared Documents/General/ProjectManagement/data quality/RSS-2/Sent to OIS/"/>
    </mc:Choice>
  </mc:AlternateContent>
  <xr:revisionPtr revIDLastSave="0" documentId="8_{278E593F-3300-4274-BF8F-85CA19813D9A}" xr6:coauthVersionLast="47" xr6:coauthVersionMax="47" xr10:uidLastSave="{00000000-0000-0000-0000-000000000000}"/>
  <bookViews>
    <workbookView xWindow="-28920" yWindow="-120" windowWidth="29040" windowHeight="15840" xr2:uid="{619D8831-F7D5-4A6B-BBC7-30259B9A3BF6}"/>
  </bookViews>
  <sheets>
    <sheet name="Table 1" sheetId="12" r:id="rId1"/>
    <sheet name="Table 2" sheetId="9" r:id="rId2"/>
    <sheet name="Table 3" sheetId="4" r:id="rId3"/>
    <sheet name="Table 4" sheetId="16" r:id="rId4"/>
    <sheet name="Table 5" sheetId="2" r:id="rId5"/>
    <sheet name="Table 6" sheetId="25" r:id="rId6"/>
    <sheet name="Table 7" sheetId="1" r:id="rId7"/>
    <sheet name="Table 8" sheetId="18" r:id="rId8"/>
    <sheet name="Table 9" sheetId="19" r:id="rId9"/>
    <sheet name="Table 10" sheetId="6" r:id="rId10"/>
    <sheet name="Table 11" sheetId="7" r:id="rId11"/>
    <sheet name="Table 12" sheetId="14" r:id="rId12"/>
    <sheet name="Table 13" sheetId="13" r:id="rId13"/>
    <sheet name="Table 14" sheetId="17" r:id="rId14"/>
    <sheet name="Table 15" sheetId="15" r:id="rId15"/>
    <sheet name="Table 16" sheetId="20" r:id="rId16"/>
    <sheet name="Table 17" sheetId="21" r:id="rId17"/>
    <sheet name="Table 18" sheetId="22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5" l="1"/>
  <c r="E8" i="25"/>
  <c r="C8" i="25"/>
</calcChain>
</file>

<file path=xl/sharedStrings.xml><?xml version="1.0" encoding="utf-8"?>
<sst xmlns="http://schemas.openxmlformats.org/spreadsheetml/2006/main" count="742" uniqueCount="377">
  <si>
    <t>Table 1. Collection dates, number of interviews targeted and completed, and sample sizes by panel provider: Rapid Surveys System Round 2</t>
  </si>
  <si>
    <t>Panel Provider</t>
  </si>
  <si>
    <t>Collection Dates</t>
  </si>
  <si>
    <r>
      <rPr>
        <b/>
        <sz val="8"/>
        <rFont val="Arial"/>
      </rPr>
      <t>Targeted Number of Com</t>
    </r>
    <r>
      <rPr>
        <b/>
        <sz val="8"/>
        <color theme="1"/>
        <rFont val="Arial"/>
      </rPr>
      <t>pleted Interviews</t>
    </r>
  </si>
  <si>
    <t>Sample Size</t>
  </si>
  <si>
    <t>Number of Completed Interviews</t>
  </si>
  <si>
    <t>Combined</t>
  </si>
  <si>
    <t>10/12/2023-11/07/2023</t>
  </si>
  <si>
    <t>Panel Provider 1</t>
  </si>
  <si>
    <t>10/16/2023-11/06/2023</t>
  </si>
  <si>
    <t>Panel Provider 2</t>
  </si>
  <si>
    <t>Table 2. Household panel recruitment rate, household panel retention rate, household panel profile rate, survey completion rate, and final cumulative response rate by panel provider: Rapid Surveys System Round 2</t>
  </si>
  <si>
    <t>Household Panel Recruitment Rate\1</t>
  </si>
  <si>
    <t>Household Panel Retention Rate\2</t>
  </si>
  <si>
    <t>Household Panel Profile Rate\3</t>
  </si>
  <si>
    <t>Unweighted Survey Completion Rate\4</t>
  </si>
  <si>
    <t>Cumulative Response Rate\5</t>
  </si>
  <si>
    <t>---</t>
  </si>
  <si>
    <t>--- Not applicable</t>
  </si>
  <si>
    <t>\1 The panel recruitment rate represents the percentage of sampled households where at least one adult successfully completed the recruitment survey and joined the panel. </t>
  </si>
  <si>
    <t>\2 The panel retention rate represents the percentage of recruited households that remain on the panel and are available for sampling for a survey.  </t>
  </si>
  <si>
    <t>\3 The profile rate represents the percentage of recruited households where at least one adult resident completes a profile survey. The profile survey collects more detailed information about the person and household.</t>
  </si>
  <si>
    <t>\4 The unweighted survey completion rate uses the AAPOR RR5 response rate definition: The American Association for Public Opinion Research. 2023. Standard Definitions: Final Dispositions of Case Codes and Outcome Rates for Surveys. 10th edition.</t>
  </si>
  <si>
    <t>\5 Cumulative response rate follows the American Association for Public Opinion Research (AAPOR) CUMRR1 definition (AAPOR, 2016). However, panel providers 1 and 2 compute a CUMRR1 differently. For panel provider 1, it is the product of the panel recruitment rate, the panel retention rate, and the study-specific survey completion rate. For panel provider 2, it is the product of the panel recruitment rate, panel profile rate, and the study-specific survey completion rate.</t>
  </si>
  <si>
    <t>Table 3. Sample and respondent counts and unweighted survey completion rates by panel provider and select panelist characteristics: Rapid Surveys System Round 2</t>
  </si>
  <si>
    <t>Sampled</t>
  </si>
  <si>
    <t>Respondents</t>
  </si>
  <si>
    <t>Unweighted Completion Rate\1</t>
  </si>
  <si>
    <t>Total</t>
  </si>
  <si>
    <t>Age group</t>
  </si>
  <si>
    <t>18-24</t>
  </si>
  <si>
    <t>25-34</t>
  </si>
  <si>
    <t>35-44</t>
  </si>
  <si>
    <t>45-64</t>
  </si>
  <si>
    <t>65 and older</t>
  </si>
  <si>
    <t>Sex</t>
  </si>
  <si>
    <t>Male</t>
  </si>
  <si>
    <t>Female</t>
  </si>
  <si>
    <t>Race and Hispanic origin\2</t>
  </si>
  <si>
    <t>Asian, non-Hispanic</t>
  </si>
  <si>
    <t>Black, non-Hispanic</t>
  </si>
  <si>
    <t>White, non-Hispanic</t>
  </si>
  <si>
    <t>Other and multiple races, non-Hispanic</t>
  </si>
  <si>
    <t>Hispanic</t>
  </si>
  <si>
    <t>Educational attainment</t>
  </si>
  <si>
    <t>Less than high school</t>
  </si>
  <si>
    <t>High school diploma\3</t>
  </si>
  <si>
    <t>Some college</t>
  </si>
  <si>
    <t>Bachelor's degree or more</t>
  </si>
  <si>
    <t>Urbanization level</t>
  </si>
  <si>
    <t>Metropolitan</t>
  </si>
  <si>
    <t>Nonmetropolitan</t>
  </si>
  <si>
    <t>\1 The unweighted survey completion rate uses the AAPOR RR5 response rate definition: The American Association for Public Opinion Research. 2023. Standard Definitions: Final Dispositions of Case Codes and Outcome Rates for Surveys. 10th edition.</t>
  </si>
  <si>
    <t>\2 Adults categorized as Hispanic may be any race or combination of races. Adults categorized as Asian non-Hispanic, Black non-Hispanic, and White non-Hispanic indicated one race only. Non-Hispanic adults of multiple or other races are combined into the Other and multiple races non-Hispanic category.</t>
  </si>
  <si>
    <t>\3 Includes adults who have a GED.</t>
  </si>
  <si>
    <t>Table 4. Median overall survey and section times (in minutes) by panel provider for interviews completed in a single visit\1: Rapid Surveys System Round 2</t>
  </si>
  <si>
    <t>Section</t>
  </si>
  <si>
    <t>Number of Questions</t>
  </si>
  <si>
    <t>Total time</t>
  </si>
  <si>
    <t>HIS - Self-reported health status</t>
  </si>
  <si>
    <t>CHR - Chronic conditions</t>
  </si>
  <si>
    <t>ADHD - Attention-deficit and hyperactivity disorder</t>
  </si>
  <si>
    <t>SOC - Social and work limitations</t>
  </si>
  <si>
    <t>PAY - Paying medical bills</t>
  </si>
  <si>
    <t>THC - Transportation barriers and housing costs</t>
  </si>
  <si>
    <t>INT - Internet access and health information technology use</t>
  </si>
  <si>
    <t>ONL - Online connectedness</t>
  </si>
  <si>
    <t>ACC - Healthcare access and utilization</t>
  </si>
  <si>
    <t>MED - Prescription medication</t>
  </si>
  <si>
    <t xml:space="preserve">CON - Contraception access </t>
  </si>
  <si>
    <t>PAI - Pain</t>
  </si>
  <si>
    <t>CPN - Chronic pain</t>
  </si>
  <si>
    <t>HRD - Illegal Drugs and Naloxone (Narcan) Awareness</t>
  </si>
  <si>
    <t>IMM - Immunization</t>
  </si>
  <si>
    <t>MTL - Mental health visits</t>
  </si>
  <si>
    <t>HCA - Health care access</t>
  </si>
  <si>
    <t>MTH - Mental health</t>
  </si>
  <si>
    <t>CIG - Cigarette smoking</t>
  </si>
  <si>
    <t>SWM - Swimming</t>
  </si>
  <si>
    <t>SUI - Suicide</t>
  </si>
  <si>
    <t>TSV - Technology-facilicitated sexual violence</t>
  </si>
  <si>
    <t>EMP - Employment status</t>
  </si>
  <si>
    <t>HPF - Hearing protector fit testing</t>
  </si>
  <si>
    <t>MAR - Marital status</t>
  </si>
  <si>
    <t>CIV - Civic engagement</t>
  </si>
  <si>
    <t>LAN - Language dominance</t>
  </si>
  <si>
    <t>TEL - Telephone use</t>
  </si>
  <si>
    <t xml:space="preserve">\1 Times were limited to complete interviews collected in one visit to the survey instrument. Completions in a single visit accounted for 84.4% of all completed surveys. 			</t>
  </si>
  <si>
    <t>Table 5. Percentage distribution of breakoffs\1 (unweighted) by survey section and panel provider: Rapid Surveys System Round 2</t>
  </si>
  <si>
    <t>Number of Breakoffs</t>
  </si>
  <si>
    <t>Percentage of Breakoffs</t>
  </si>
  <si>
    <t>Intro screens and HIS - Self-reported health status</t>
  </si>
  <si>
    <t>TOTAL</t>
  </si>
  <si>
    <t>\1 A breakoff is defined as an interview that was started but not fully completed. The overall breakoff rate for Panel Provider 1 was 2.8% (83 of 2,932 panelists who started the survey) and the overall breakoff rate for Panel Provider 2 was 5.2% (229 of 4,426 panelists who started the survey).</t>
  </si>
  <si>
    <t>Table 6. Number and percent of questions at different levels of item nonresponse (unweighted) by panel provider: Rapid Surveys System Round 2</t>
  </si>
  <si>
    <t>Item Nonresponse Level</t>
  </si>
  <si>
    <t>Percent of Questions</t>
  </si>
  <si>
    <t>&lt;1%</t>
  </si>
  <si>
    <t>1% to &lt;5%</t>
  </si>
  <si>
    <t>5% to &lt;10%</t>
  </si>
  <si>
    <t>&gt;10%</t>
  </si>
  <si>
    <t>NOTES: Percentages may not add to 100 due to rounding.</t>
  </si>
  <si>
    <t>Table 7. Item nonresponse rates (unweighted) by survey section and panel provider: Rapid Surveys System Round 2</t>
  </si>
  <si>
    <t> </t>
  </si>
  <si>
    <t>Missing Responses\1</t>
  </si>
  <si>
    <t>Range of Item Nonresponse Rates</t>
  </si>
  <si>
    <t>Section Item Nonresponse Rate\2</t>
  </si>
  <si>
    <t>0.0-0.0</t>
  </si>
  <si>
    <t>0.1-0.1</t>
  </si>
  <si>
    <t>0.0-0.1</t>
  </si>
  <si>
    <t>0.3-1.4</t>
  </si>
  <si>
    <t>0.5-2.0</t>
  </si>
  <si>
    <t>0.3-2.0</t>
  </si>
  <si>
    <t>0.0-15.9</t>
  </si>
  <si>
    <t>0.0-18.6</t>
  </si>
  <si>
    <t>0.3-0.7</t>
  </si>
  <si>
    <t>0.6-1.1</t>
  </si>
  <si>
    <t>0.3-1.1</t>
  </si>
  <si>
    <t>0.4-0.7</t>
  </si>
  <si>
    <t>0.4-0.9</t>
  </si>
  <si>
    <t>0.5-0.7</t>
  </si>
  <si>
    <t>0.9-0.9</t>
  </si>
  <si>
    <t>0.5-0.9</t>
  </si>
  <si>
    <t>0.0-0.4</t>
  </si>
  <si>
    <t>0.0-0.3</t>
  </si>
  <si>
    <t>0.3-14.3</t>
  </si>
  <si>
    <t>0.2-2.4</t>
  </si>
  <si>
    <t>0.2-14.3</t>
  </si>
  <si>
    <t>0.2-0.5</t>
  </si>
  <si>
    <t>0.2-0.3</t>
  </si>
  <si>
    <t>0.2-0.4</t>
  </si>
  <si>
    <t>0.0-2.8</t>
  </si>
  <si>
    <t>0.0-3.4</t>
  </si>
  <si>
    <t>0.4-13.9</t>
  </si>
  <si>
    <t>0.1-0.3</t>
  </si>
  <si>
    <t>0.1-13.9</t>
  </si>
  <si>
    <t>0.3-13.8</t>
  </si>
  <si>
    <t>0.3-1.8</t>
  </si>
  <si>
    <t>0.0-4.4</t>
  </si>
  <si>
    <t>0.3-3.8</t>
  </si>
  <si>
    <t>0.7-1.2</t>
  </si>
  <si>
    <t>0.8-0.8</t>
  </si>
  <si>
    <t>0.6-0.9</t>
  </si>
  <si>
    <t>0.2-1.4</t>
  </si>
  <si>
    <t>1.0-1.2</t>
  </si>
  <si>
    <t>1.0-1.1</t>
  </si>
  <si>
    <t>0.8-1.0</t>
  </si>
  <si>
    <t>0.5-0.6</t>
  </si>
  <si>
    <t>0.5-1.0</t>
  </si>
  <si>
    <t>0.1-0.6</t>
  </si>
  <si>
    <t>0.4-0.4</t>
  </si>
  <si>
    <t>0.2-6.4</t>
  </si>
  <si>
    <t>0.3-6.7</t>
  </si>
  <si>
    <t>0.2-6.7</t>
  </si>
  <si>
    <t>0.4-0.8</t>
  </si>
  <si>
    <t>0.6-1.0</t>
  </si>
  <si>
    <t>0.4-1.0</t>
  </si>
  <si>
    <t>0.7-1.9</t>
  </si>
  <si>
    <t>0.5-1.8</t>
  </si>
  <si>
    <t>0.5-1.9</t>
  </si>
  <si>
    <t>0.2-1.6</t>
  </si>
  <si>
    <t>0.4-3.0</t>
  </si>
  <si>
    <t>0.2-3.0</t>
  </si>
  <si>
    <t>0.2-1.2</t>
  </si>
  <si>
    <t>0.3-1.0</t>
  </si>
  <si>
    <t>0.0-1.3</t>
  </si>
  <si>
    <t>0.0-1.0</t>
  </si>
  <si>
    <t>0.8-1.1</t>
  </si>
  <si>
    <t>0.7-1.1</t>
  </si>
  <si>
    <t>0.5-1.1</t>
  </si>
  <si>
    <t>0.5-1.4</t>
  </si>
  <si>
    <t>0.8-2.8</t>
  </si>
  <si>
    <t>0.5-2.8</t>
  </si>
  <si>
    <t>\1 Missing includes responses of don't know, refused, and did not answer.</t>
  </si>
  <si>
    <t>\2 Unweighted; missing responses / (valid responses + missing responses). For the TOTAL row, the overall item nonresponse rate is calculated based on the sum of all missing responses and the sum of all valid responses.</t>
  </si>
  <si>
    <t>Table 8. Percent of removed interviews by panel provider: Rapid Surveys System Round 2</t>
  </si>
  <si>
    <t>Number of Speeders\1 and Respondents with High Refusal Rates\2</t>
  </si>
  <si>
    <t>Number of Completed Interviews Before Data Cleaning</t>
  </si>
  <si>
    <t>Percent of Interviews Removed</t>
  </si>
  <si>
    <t>\1 Speeders were defined as completing the survey in or less than one-quarter of the median survey duration.</t>
  </si>
  <si>
    <t>\2 High refusal rate was defined as skipping or refusing more than 50% of eligible questions.</t>
  </si>
  <si>
    <t>Table 9. Percent of missing values imputed for weighting by panel provider: Rapid Surveys System Round 2</t>
  </si>
  <si>
    <t>Variable </t>
  </si>
  <si>
    <t>Source </t>
  </si>
  <si>
    <t>Percent Imputed in Stage 1\1</t>
  </si>
  <si>
    <t>Percent Imputed in Stage 2\2</t>
  </si>
  <si>
    <t>Age group</t>
  </si>
  <si>
    <t>Panel Profiles </t>
  </si>
  <si>
    <t>Region</t>
  </si>
  <si>
    <t>Race and Hispanic origin\3</t>
  </si>
  <si>
    <t>Housing tenure </t>
  </si>
  <si>
    <t>-</t>
  </si>
  <si>
    <t>Household income\4</t>
  </si>
  <si>
    <t>Marital status </t>
  </si>
  <si>
    <t>Questionnaire </t>
  </si>
  <si>
    <t>Ever diagnosed high cholesterol </t>
  </si>
  <si>
    <t>Difficulty participating in social activities\5</t>
  </si>
  <si>
    <t>Civic engagement\6</t>
  </si>
  <si>
    <t>- Percent of records imputed is not reported as variable was not used for panel specific weighting procedure.</t>
  </si>
  <si>
    <t xml:space="preserve">\1 Imputation was performed in two stages. Stage 1 imputation was performed by the panel providers for variables used in their own weighting procedures. </t>
  </si>
  <si>
    <t>\2 Imputation was performed in two stages. Stage 2 imputation was performed in post-processing for variables required for weight calibration to the National Health Interview Survey.</t>
  </si>
  <si>
    <t>\3 Race and Hispanic origin was imputed separately in Stage 1 and Stage 2 due to differences in the categories used for weighting in each stage.</t>
  </si>
  <si>
    <t>\4 Panel provider 1 collects total household income for the prior calendar year, while panel provider 2 collects total household income for the past 12 months. The National Health Interview Survey collects total family income for the prior calendar year. About 98.0% of sample adults in the 2023, Quarter 2, National Health Interview Survey Early Release adult datafile resided in single-family households (i.e., household and family income would be analogous).</t>
  </si>
  <si>
    <t>\5 Responses are based on a question that asked if the respondent, because of a physical, mental or emotional condition, had difficulty participating in social activities, such as visiting friends, attending clubs and meetings, or going to parties.</t>
  </si>
  <si>
    <t xml:space="preserve">\6 Civic engagement is a recode based on responses to items on volunteering for any organization or association, including children’s schools or youth organizations; attending a local public meeting in the past 12 months; and voting in the last local elections. A respondent was coded as “yes” if they answered in the affirmative to any of the individual items.  </t>
  </si>
  <si>
    <t>Table 10. Comparison of panel provider calibration variable estimates\1 to National Health Interview Survey (NHIS) population control totals prior to weight calibration: Rapid Surveys System Round 2</t>
  </si>
  <si>
    <t>NHIS, 2023 Quarter 2 Early Release</t>
  </si>
  <si>
    <t>Panel Provider 2 Compared to Panel Provider 1</t>
  </si>
  <si>
    <t>Calibration Variable</t>
  </si>
  <si>
    <t>Estimate (%)</t>
  </si>
  <si>
    <t>SE\2</t>
  </si>
  <si>
    <t>Diff.\3</t>
  </si>
  <si>
    <t>p-value\4</t>
  </si>
  <si>
    <t>Diff.\5</t>
  </si>
  <si>
    <t>p-value\6</t>
  </si>
  <si>
    <t>18-34</t>
  </si>
  <si>
    <t>35-49</t>
  </si>
  <si>
    <t>50-64</t>
  </si>
  <si>
    <t>Race and Hispanic origin\7</t>
  </si>
  <si>
    <t>High school diploma\8</t>
  </si>
  <si>
    <t>Some college or more</t>
  </si>
  <si>
    <t>Household income\9</t>
  </si>
  <si>
    <t>Less than $50,000</t>
  </si>
  <si>
    <t>$50,000 to less than $100,000</t>
  </si>
  <si>
    <t>$100,000 or more</t>
  </si>
  <si>
    <t>Housing tenure</t>
  </si>
  <si>
    <t>Own or buying</t>
  </si>
  <si>
    <t>Rent or some other arrangement</t>
  </si>
  <si>
    <t>Marital status</t>
  </si>
  <si>
    <t>Married</t>
  </si>
  <si>
    <t>Not married</t>
  </si>
  <si>
    <t>Ever diagnosed with high cholesterol</t>
  </si>
  <si>
    <t>Yes</t>
  </si>
  <si>
    <t xml:space="preserve">No </t>
  </si>
  <si>
    <t>Difficulty participating in social activities\10</t>
  </si>
  <si>
    <t>No difficulty/some difficulty</t>
  </si>
  <si>
    <t>A lot of difficulty/cannot do</t>
  </si>
  <si>
    <t>Civic engagement\11</t>
  </si>
  <si>
    <t>No</t>
  </si>
  <si>
    <t>Northeast</t>
  </si>
  <si>
    <t>Midwest</t>
  </si>
  <si>
    <t>South</t>
  </si>
  <si>
    <t>West</t>
  </si>
  <si>
    <t xml:space="preserve">\1 All survey estimates calculated with contractor provided analysis weights. Calibration totals treated as population values for test of significance. </t>
  </si>
  <si>
    <t>\2 Weighted standard error (SE) accounting for sampling design.</t>
  </si>
  <si>
    <t>\3 Diff. = difference; NHIS calibration total - survey estimate.</t>
  </si>
  <si>
    <t>\4 p-value reported for two-sided z-test comparing panel provider estimate to NHIS estimate.</t>
  </si>
  <si>
    <t>\5 Diff. = difference; panel provider 2 estimate — panel provider 1 estimate.</t>
  </si>
  <si>
    <t>\6 p-value reported for two-sided z-test comparing panel provider 2 estimate to panel provider 1 estimate.</t>
  </si>
  <si>
    <t>\7 Adults categorized as Hispanic may be any race or combination of races. Adults categorized as Black non-Hispanic and White non-Hispanic indicated one race only. Non-Hispanic adults of multiple or other races are combined into the Other and multiple races non-Hispanic category.</t>
  </si>
  <si>
    <t>\8 Includes adults who have a GED.</t>
  </si>
  <si>
    <t>\9 Panel provider 1 collects total household income for the prior calendar year, while panel provider 2 collects total household income for the past 12 months. The National Health Interview Survey collects total family income for the prior calendar year. About 98.0% of sample adults in the 2023, Quarter 1, National Health Interview Survey Early Release adult datafile resided in single-family households (i.e., household and family income would be analogous).</t>
  </si>
  <si>
    <t>\10 Responses are based on a question that asked if the respondent, because of a physical, mental or emotional condition, had difficulty participating in social activities, such as visiting friends, attending clubs and meetings, or going to parties.</t>
  </si>
  <si>
    <t xml:space="preserve">\11 Civic engagement is a recode based on responses to items on volunteering for any organization or association, including children’s schools or youth organizations; attending a local public meeting in the past 12 months; and voting in the last local elections. A respondent was coded as “yes” if they answered in the affirmative to any of the individual items.  </t>
  </si>
  <si>
    <t>Table 11. Comparison of calibrated estimates and population control totals for calibration variables by panel provider: Rapid Surveys System Round 2</t>
  </si>
  <si>
    <t>Calibration</t>
  </si>
  <si>
    <t>Total\1</t>
  </si>
  <si>
    <t>Estimate\2</t>
  </si>
  <si>
    <t>SE\3</t>
  </si>
  <si>
    <t>Diff.\4</t>
  </si>
  <si>
    <t>Race and Hispanic origin\5</t>
  </si>
  <si>
    <t>High school diploma\6</t>
  </si>
  <si>
    <t>Household income\7</t>
  </si>
  <si>
    <t>Difficulty participating in social activities\8</t>
  </si>
  <si>
    <t>Civic engagement\9</t>
  </si>
  <si>
    <t xml:space="preserve">\1 Panel provider weights were calibrated to control totals based on the 2023, Quarter 2, National Health Interview Survey Early Release Adult datafile using the procedure WTADJUST in SUDAAN. </t>
  </si>
  <si>
    <t>\2 All survey estimates calculated with calibrated version of the panel provider analysis weights.</t>
  </si>
  <si>
    <t>\3 Calibration-weighted standard error (SE) accounting for sampling design but not the calibration.</t>
  </si>
  <si>
    <t>\4 Diff. = difference; calibration total minus survey estimate.</t>
  </si>
  <si>
    <t>\5 Adults categorized as Hispanic may be any race or combination of races. Adults categorized as Black non-Hispanic and White non-Hispanic indicated one race only. Non-Hispanic adults of multiple or other races are combined into the Other and multiple races non-Hispanic category.</t>
  </si>
  <si>
    <t>\6 Includes adults with a GED.</t>
  </si>
  <si>
    <t>\7 Panel provider 1 collects total household income for the prior calendar year, while panel provider 2 collects total household income for the past 12 months. The NHIS collects total family income for the prior calendar year. About 98.0% of sample adults in the 2023 NHIS quarter 2 Early Release datafile resided in single-family households (i.e., household and family income would be analogous).</t>
  </si>
  <si>
    <t>\8 Responses are based on a question that asked if the respondent, because of a physical, mental or emotional condition, had difficulty participating in social activities, such as visiting friends, attending clubs and meetings, or going to parties.</t>
  </si>
  <si>
    <t xml:space="preserve">\9 Civic engagement is a recode based on responses to items on volunteering for any organization or association, including children’s schools or youth organizations; attending a local public meeting in the past 12 months; and voting in the last local elections. A respondent was coded as “yes” if they answered in the affirmative to any of the individual items.  </t>
  </si>
  <si>
    <t>Table 12. Summary of significant adjustment functions\1 by panel provider: Rapid Surveys System Round 2</t>
  </si>
  <si>
    <t>*</t>
  </si>
  <si>
    <t>Race and Hispanic origin</t>
  </si>
  <si>
    <t>Household income</t>
  </si>
  <si>
    <t>Difficulty participating in social activities</t>
  </si>
  <si>
    <t>Civic engagement</t>
  </si>
  <si>
    <t xml:space="preserve">NOTE. * indicates a p-value &lt; 0.05. </t>
  </si>
  <si>
    <t>Table 13. Descriptive statistics for calibration adjustment factors by panel provider: Rapid Surveys System Round 2</t>
  </si>
  <si>
    <t>Statistic</t>
  </si>
  <si>
    <t>100% (maximum)</t>
  </si>
  <si>
    <t>75% (quartile 3)</t>
  </si>
  <si>
    <t>50% (median)</t>
  </si>
  <si>
    <t>25% (quartile 1)</t>
  </si>
  <si>
    <t>0% (minimum)</t>
  </si>
  <si>
    <t>Mean</t>
  </si>
  <si>
    <t>Standard deviation</t>
  </si>
  <si>
    <t>Coefficient of variation</t>
  </si>
  <si>
    <t>Table 14. Sample size, effective sample size, and composite factor by panel provider: Rapid Surveys System Round 2</t>
  </si>
  <si>
    <t>Effective Sample Size</t>
  </si>
  <si>
    <t>Composite Factor</t>
  </si>
  <si>
    <t>Table 15. Descriptive statistics for calibrated weights by panel provider and combined: Rapid Surveys System Round 2</t>
  </si>
  <si>
    <t>P1_CALWT_M1\1</t>
  </si>
  <si>
    <t>P2_CALWT_M1\2</t>
  </si>
  <si>
    <t>WEIGHT_M1\3</t>
  </si>
  <si>
    <t>Sum</t>
  </si>
  <si>
    <t>Design effect</t>
  </si>
  <si>
    <t>\1 Variable name for Panel Provider 1 weight calibrated to 2023, Quarter 2, National Health Interview Survey Early Release adult control totals.</t>
  </si>
  <si>
    <t>\2 Variable name for Panel Provider 2 weight calibrated to 2023, Quarter 2, National Health Interview Survey Early Release adult control totals.</t>
  </si>
  <si>
    <t>\3 Variable name for for final weight that combines the calibrated panel provider weights using the compioste factor presented in Table 14.</t>
  </si>
  <si>
    <t>Table 16. Estimate, standard error, and absolute bias of panel study and calibrated weights for benchmarking variables by panel provider compared to National Health Interview Survey (NHIS): Rapid Surveys System Round 2</t>
  </si>
  <si>
    <t>Health Domain</t>
  </si>
  <si>
    <t>Variable</t>
  </si>
  <si>
    <t>NHIS\1</t>
  </si>
  <si>
    <t>Panel Study Weights</t>
  </si>
  <si>
    <t>Final Calibrated Weights</t>
  </si>
  <si>
    <t>Estimate</t>
  </si>
  <si>
    <t>Absolute Bias</t>
  </si>
  <si>
    <t>Standardized Bias\3</t>
  </si>
  <si>
    <t>Employment</t>
  </si>
  <si>
    <t>Mean number of work days missed in past year due to illness</t>
  </si>
  <si>
    <t>Missed six or more work days in past year due to illness</t>
  </si>
  <si>
    <t>Health Behaviors</t>
  </si>
  <si>
    <t>Ever smoked 100 cigarettes</t>
  </si>
  <si>
    <t>Current smoking</t>
  </si>
  <si>
    <t>Health Status: Chronic Health Conditions</t>
  </si>
  <si>
    <t>Ever diagnosed with hypertension</t>
  </si>
  <si>
    <t>Ever diagnosed with asthma</t>
  </si>
  <si>
    <t>Ever diagnosed with cancer</t>
  </si>
  <si>
    <t>Health Status: Chronic Pain</t>
  </si>
  <si>
    <t>Chronic pain: pain on most days or every day in past 3 months</t>
  </si>
  <si>
    <t>Had a lot of pain last time experienced pain</t>
  </si>
  <si>
    <t>High impact chronic pain in past 3 months \4</t>
  </si>
  <si>
    <t>Health Status: Mental and Self-Rated Health</t>
  </si>
  <si>
    <t>Little interest or pleasure in doing things several days or more in past 2 weeks</t>
  </si>
  <si>
    <t>Feeling down, depressed, or hopeless several days or more in past 2 weeks</t>
  </si>
  <si>
    <t>PHQ-2: screened for depression (depression subscale)</t>
  </si>
  <si>
    <t>Feeling nervous, anxious, or on edge several days or more in past 2 weeks</t>
  </si>
  <si>
    <t>Not being able to control or stop worrying several days or more in past 2 weeks</t>
  </si>
  <si>
    <t>GAD-2: screened for anxiety (anxiety subscale)</t>
  </si>
  <si>
    <t>PHQ-2 and GAD-2: neither depression nor anxiety</t>
  </si>
  <si>
    <t>PHQ-2 and GAD-2: depression only</t>
  </si>
  <si>
    <t>PHQ-2 and GAD-2: anxiety only</t>
  </si>
  <si>
    <t>PHQ-2 and GAD-2: both anxiety and depression</t>
  </si>
  <si>
    <t>Excellent or very good self-rated health</t>
  </si>
  <si>
    <t>Healthcare Access</t>
  </si>
  <si>
    <t>Place usually go to when sick and need health care</t>
  </si>
  <si>
    <t>What kind of place: doctor's office or health center</t>
  </si>
  <si>
    <t>What kind of place: urgent care center/clinic in drug store</t>
  </si>
  <si>
    <t>What kind of place: all other kinds</t>
  </si>
  <si>
    <t>Usual source of care</t>
  </si>
  <si>
    <t>Problems paying medical bills in past 12 months</t>
  </si>
  <si>
    <t>Very worried about paying medical bills</t>
  </si>
  <si>
    <t xml:space="preserve">Skipped medication doses to save money in past 12 months </t>
  </si>
  <si>
    <t xml:space="preserve">Took less medication to save money in past 12 months </t>
  </si>
  <si>
    <t xml:space="preserve">Delayed filling prescription to save money in past 12 months </t>
  </si>
  <si>
    <t>Did not take prescription medication as prescribed in past 12 months</t>
  </si>
  <si>
    <t>Did not get prescription medication due to cost in past 12 months</t>
  </si>
  <si>
    <t>Delayed mental health care due to cost in past 12 months</t>
  </si>
  <si>
    <t>Did not receive mental health care due to cost in past 12 months</t>
  </si>
  <si>
    <t>Healthcare Utilization</t>
  </si>
  <si>
    <t>Saw doctor/other health professional in past 12 months</t>
  </si>
  <si>
    <t>Received mental health counseling in past 12 months</t>
  </si>
  <si>
    <t>Currently receiving mental health counseling</t>
  </si>
  <si>
    <t>Hospitalized overnight in past 12 months</t>
  </si>
  <si>
    <t>Took prescription medication in past 12 months</t>
  </si>
  <si>
    <t>Took prescription medication in past 12 months to help with emotions or with concentration, behavior, or mental health</t>
  </si>
  <si>
    <t>Received a flu vaccination in the past 12 months</t>
  </si>
  <si>
    <t>Ever had a pneumonia shot</t>
  </si>
  <si>
    <t>Housing Costs and Transportation</t>
  </si>
  <si>
    <t>Unable to pay mortgage, rent or utility bills in the past 12 months</t>
  </si>
  <si>
    <t>Lack of reliable transportation kept you from medical appointments, meetings, work, or from getting things you needed for daily living in past 12 months</t>
  </si>
  <si>
    <t>\1 Estimates and standard errors are based on the 2023, Quarter 2, National Health Interview Survey Early Release Datafile for adults.</t>
  </si>
  <si>
    <t>\2 SE is standard error.</t>
  </si>
  <si>
    <t>\3 Standardized bias is calculated as |panel provider estimate - NHIS estimate|/sqrt(NHIS estimate *(100 - NHIS estimate)) for percentages and as |panel provider estimate - NHIS estimate|/(NHIS standard error * sqrt(NHIS sample size/NHIS design effect)) for continuous variables.</t>
  </si>
  <si>
    <t>\4 High imapct chronic pain defined as adults with chronic pain which impacts their work and life activities on most days or every day.</t>
  </si>
  <si>
    <t>Table 17. Estimate, standard error, and absolute bias of benchmarking variables compared to National Health Interview Survey: Rapid Surveys System Round 2</t>
  </si>
  <si>
    <t>RSS-2</t>
  </si>
  <si>
    <t>Table 18. Average absolute bias and average standardized bias of benchmarking variable health domains compared to National Health Interview Survey: Rapid Surveys System Round 2</t>
  </si>
  <si>
    <t>Number of Benchmarking Variables</t>
  </si>
  <si>
    <t>Average Absolute Bias</t>
  </si>
  <si>
    <t>Average Standardized Bias\1</t>
  </si>
  <si>
    <t>NOTES: Average absolute bias and average standardized bias are calculated relative to estimates from the 2023, Quarter 2, National Health Interview Survey Early Release Datafile for adults.</t>
  </si>
  <si>
    <t>\1 Average standardized bias is the mean of standardized biases for the benchmark variables in a domain, where standardized bias is calculated for each benchmark variable as |panel provider estimate - NHIS estimate|/sqrt(NHIS estimate *(100 - NHIS estimate)) for percentages and as |panel provider estimate - NHIS estimate|/(NHIS standard error * sqrt(NHIS sample size/NHIS design effect)) for continuous variables.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</si>
</sst>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0"/>
    <numFmt numFmtId="165" formatCode="0.0"/>
    <numFmt numFmtId="166" formatCode="0.000"/>
    <numFmt numFmtId="167" formatCode="#,##0.0000"/>
    <numFmt numFmtId="168" formatCode="#,##0.0"/>
    <numFmt numFmtId="169" formatCode="0.0%"/>
    <numFmt numFmtId="170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vertAlign val="superscript"/>
      <sz val="8"/>
      <color rgb="FF000000"/>
      <name val="Arial"/>
      <family val="2"/>
    </font>
    <font>
      <b/>
      <sz val="8"/>
      <color theme="1"/>
      <name val="Arial"/>
    </font>
    <font>
      <sz val="8"/>
      <color theme="1"/>
      <name val="Arial"/>
    </font>
    <font>
      <b/>
      <sz val="8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vertAlign val="superscript"/>
      <sz val="11"/>
      <color rgb="FF000000"/>
      <name val="Arial"/>
    </font>
    <font>
      <sz val="8"/>
      <color rgb="FF000000"/>
      <name val="Arial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rgb="FF000000"/>
      </bottom>
      <diagonal/>
    </border>
    <border>
      <left/>
      <right style="dotted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Alignment="1"/>
    <xf numFmtId="0" fontId="1" fillId="0" borderId="4" xfId="0" applyFont="1" applyFill="1" applyBorder="1" applyAlignment="1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5" fillId="0" borderId="0" xfId="0" applyFont="1" applyBorder="1" applyAlignment="1"/>
    <xf numFmtId="3" fontId="5" fillId="0" borderId="0" xfId="0" applyNumberFormat="1" applyFont="1" applyBorder="1" applyAlignment="1">
      <alignment horizontal="center" wrapText="1"/>
    </xf>
    <xf numFmtId="165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0" xfId="0" applyFont="1" applyBorder="1"/>
    <xf numFmtId="165" fontId="5" fillId="0" borderId="1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4" fillId="0" borderId="3" xfId="0" applyFont="1" applyBorder="1" applyAlignment="1">
      <alignment horizontal="center" wrapText="1"/>
    </xf>
    <xf numFmtId="0" fontId="5" fillId="0" borderId="5" xfId="0" applyFont="1" applyFill="1" applyBorder="1"/>
    <xf numFmtId="0" fontId="5" fillId="0" borderId="3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0" fontId="5" fillId="0" borderId="16" xfId="0" applyFont="1" applyBorder="1"/>
    <xf numFmtId="3" fontId="5" fillId="0" borderId="16" xfId="0" applyNumberFormat="1" applyFont="1" applyFill="1" applyBorder="1" applyAlignment="1">
      <alignment horizontal="center"/>
    </xf>
    <xf numFmtId="165" fontId="5" fillId="0" borderId="1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  <xf numFmtId="3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5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169" fontId="1" fillId="0" borderId="1" xfId="0" applyNumberFormat="1" applyFont="1" applyFill="1" applyBorder="1" applyAlignment="1">
      <alignment horizontal="center" wrapText="1"/>
    </xf>
    <xf numFmtId="167" fontId="5" fillId="0" borderId="0" xfId="0" applyNumberFormat="1" applyFont="1"/>
    <xf numFmtId="0" fontId="1" fillId="0" borderId="5" xfId="0" applyFont="1" applyFill="1" applyBorder="1" applyAlignment="1">
      <alignment horizontal="center" wrapText="1"/>
    </xf>
    <xf numFmtId="10" fontId="5" fillId="0" borderId="0" xfId="0" applyNumberFormat="1" applyFont="1"/>
    <xf numFmtId="0" fontId="1" fillId="0" borderId="0" xfId="0" applyFont="1" applyFill="1" applyBorder="1" applyAlignment="1">
      <alignment vertical="center" wrapText="1"/>
    </xf>
    <xf numFmtId="0" fontId="4" fillId="0" borderId="9" xfId="0" applyFont="1" applyBorder="1"/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Fill="1" applyBorder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5" fillId="0" borderId="0" xfId="0" applyNumberFormat="1" applyFont="1" applyFill="1" applyAlignment="1">
      <alignment horizontal="center"/>
    </xf>
    <xf numFmtId="2" fontId="5" fillId="0" borderId="0" xfId="0" applyNumberFormat="1" applyFont="1"/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9" xfId="0" applyFont="1" applyBorder="1"/>
    <xf numFmtId="2" fontId="1" fillId="0" borderId="9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0" fontId="1" fillId="0" borderId="0" xfId="0" applyFont="1" applyAlignment="1"/>
    <xf numFmtId="0" fontId="7" fillId="0" borderId="0" xfId="0" applyFont="1" applyAlignment="1"/>
    <xf numFmtId="0" fontId="1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5" xfId="0" applyFont="1" applyBorder="1"/>
    <xf numFmtId="0" fontId="4" fillId="0" borderId="5" xfId="0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left"/>
    </xf>
    <xf numFmtId="2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left"/>
    </xf>
    <xf numFmtId="166" fontId="5" fillId="0" borderId="1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3" fontId="1" fillId="0" borderId="0" xfId="0" applyNumberFormat="1" applyFont="1" applyAlignment="1">
      <alignment horizontal="center"/>
    </xf>
    <xf numFmtId="2" fontId="1" fillId="0" borderId="0" xfId="0" applyNumberFormat="1" applyFont="1" applyFill="1" applyBorder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9" fillId="0" borderId="0" xfId="0" applyFont="1"/>
    <xf numFmtId="0" fontId="8" fillId="0" borderId="5" xfId="0" applyFont="1" applyBorder="1"/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9" fillId="0" borderId="0" xfId="0" applyFont="1" applyBorder="1"/>
    <xf numFmtId="49" fontId="11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49" fontId="11" fillId="0" borderId="0" xfId="0" applyNumberFormat="1" applyFont="1" applyBorder="1"/>
    <xf numFmtId="0" fontId="13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1" fillId="0" borderId="0" xfId="0" quotePrefix="1" applyFont="1" applyAlignment="1">
      <alignment horizontal="center" wrapText="1"/>
    </xf>
    <xf numFmtId="165" fontId="11" fillId="0" borderId="0" xfId="0" applyNumberFormat="1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165" fontId="11" fillId="0" borderId="1" xfId="0" applyNumberFormat="1" applyFont="1" applyBorder="1" applyAlignment="1">
      <alignment horizontal="center" wrapText="1"/>
    </xf>
    <xf numFmtId="16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quotePrefix="1" applyFont="1" applyBorder="1" applyAlignment="1">
      <alignment horizontal="center" wrapText="1"/>
    </xf>
    <xf numFmtId="0" fontId="1" fillId="0" borderId="1" xfId="0" quotePrefix="1" applyFont="1" applyBorder="1" applyAlignment="1">
      <alignment horizontal="center" wrapText="1"/>
    </xf>
    <xf numFmtId="0" fontId="16" fillId="0" borderId="0" xfId="0" applyFont="1"/>
    <xf numFmtId="0" fontId="2" fillId="0" borderId="9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1" fillId="0" borderId="1" xfId="0" applyFont="1" applyBorder="1" applyAlignment="1"/>
    <xf numFmtId="3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wrapText="1"/>
    </xf>
    <xf numFmtId="3" fontId="5" fillId="0" borderId="10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70" fontId="5" fillId="0" borderId="0" xfId="1" applyNumberFormat="1" applyFont="1" applyAlignment="1">
      <alignment horizontal="center"/>
    </xf>
    <xf numFmtId="170" fontId="1" fillId="0" borderId="0" xfId="1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/>
    </xf>
    <xf numFmtId="169" fontId="1" fillId="0" borderId="0" xfId="0" applyNumberFormat="1" applyFont="1" applyBorder="1" applyAlignment="1">
      <alignment horizontal="center" wrapText="1"/>
    </xf>
    <xf numFmtId="165" fontId="5" fillId="0" borderId="0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165" fontId="5" fillId="0" borderId="9" xfId="0" applyNumberFormat="1" applyFont="1" applyFill="1" applyBorder="1" applyAlignment="1">
      <alignment horizontal="center"/>
    </xf>
    <xf numFmtId="165" fontId="11" fillId="0" borderId="0" xfId="0" applyNumberFormat="1" applyFont="1" applyFill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70" fontId="1" fillId="0" borderId="0" xfId="1" applyNumberFormat="1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49" fontId="11" fillId="0" borderId="0" xfId="0" applyNumberFormat="1" applyFont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Alignment="1">
      <alignment horizontal="left" wrapText="1"/>
    </xf>
    <xf numFmtId="49" fontId="11" fillId="0" borderId="8" xfId="0" applyNumberFormat="1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 wrapText="1"/>
    </xf>
    <xf numFmtId="0" fontId="1" fillId="0" borderId="8" xfId="0" applyFont="1" applyFill="1" applyBorder="1" applyAlignmen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8" xfId="0" applyFont="1" applyFill="1" applyBorder="1" applyAlignment="1">
      <alignment wrapText="1"/>
    </xf>
    <xf numFmtId="0" fontId="5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quotePrefix="1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left" wrapText="1"/>
    </xf>
    <xf numFmtId="0" fontId="1" fillId="0" borderId="11" xfId="0" applyFont="1" applyFill="1" applyBorder="1" applyAlignment="1"/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5" fillId="0" borderId="0" xfId="0" applyFont="1" applyAlignment="1">
      <alignment horizontal="left" wrapText="1"/>
    </xf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2" fillId="0" borderId="1" xfId="0" applyFont="1" applyFill="1" applyBorder="1" applyAlignment="1"/>
    <xf numFmtId="0" fontId="2" fillId="0" borderId="8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9FB2-9B84-475E-B9C1-1BAE2A5AA3E0}">
  <dimension ref="A1:E7"/>
  <sheetViews>
    <sheetView tabSelected="1" workbookViewId="0">
      <selection activeCell="D28" sqref="D28"/>
    </sheetView>
  </sheetViews>
  <sheetFormatPr defaultColWidth="9.109375" defaultRowHeight="15" customHeight="1" x14ac:dyDescent="0.2"/>
  <cols>
    <col min="1" max="2" width="17" style="108" customWidth="1"/>
    <col min="3" max="5" width="17.6640625" style="108" customWidth="1"/>
    <col min="6" max="16384" width="9.109375" style="108"/>
  </cols>
  <sheetData>
    <row r="1" spans="1:5" ht="26.4" customHeight="1" x14ac:dyDescent="0.2">
      <c r="A1" s="200" t="s">
        <v>0</v>
      </c>
      <c r="B1" s="200"/>
      <c r="C1" s="200"/>
      <c r="D1" s="200"/>
      <c r="E1" s="200"/>
    </row>
    <row r="2" spans="1:5" ht="20.399999999999999" x14ac:dyDescent="0.2">
      <c r="A2" s="109" t="s">
        <v>1</v>
      </c>
      <c r="B2" s="111" t="s">
        <v>2</v>
      </c>
      <c r="C2" s="110" t="s">
        <v>3</v>
      </c>
      <c r="D2" s="111" t="s">
        <v>4</v>
      </c>
      <c r="E2" s="110" t="s">
        <v>5</v>
      </c>
    </row>
    <row r="3" spans="1:5" ht="10.199999999999999" x14ac:dyDescent="0.2">
      <c r="A3" s="112" t="s">
        <v>6</v>
      </c>
      <c r="B3" s="113" t="s">
        <v>7</v>
      </c>
      <c r="C3" s="114">
        <v>7000</v>
      </c>
      <c r="D3" s="114">
        <v>18982</v>
      </c>
      <c r="E3" s="115">
        <v>7046</v>
      </c>
    </row>
    <row r="4" spans="1:5" ht="10.199999999999999" x14ac:dyDescent="0.2">
      <c r="A4" s="112"/>
      <c r="B4" s="116"/>
      <c r="C4" s="114"/>
      <c r="D4" s="114"/>
      <c r="E4" s="115"/>
    </row>
    <row r="5" spans="1:5" ht="10.199999999999999" x14ac:dyDescent="0.2">
      <c r="A5" s="112" t="s">
        <v>8</v>
      </c>
      <c r="B5" s="116" t="s">
        <v>9</v>
      </c>
      <c r="C5" s="114">
        <v>3000</v>
      </c>
      <c r="D5" s="114">
        <v>12842</v>
      </c>
      <c r="E5" s="114">
        <v>2849</v>
      </c>
    </row>
    <row r="6" spans="1:5" ht="10.199999999999999" x14ac:dyDescent="0.2">
      <c r="A6" s="117" t="s">
        <v>10</v>
      </c>
      <c r="B6" s="118" t="s">
        <v>7</v>
      </c>
      <c r="C6" s="119">
        <v>4000</v>
      </c>
      <c r="D6" s="119">
        <v>6086</v>
      </c>
      <c r="E6" s="119">
        <v>4197</v>
      </c>
    </row>
    <row r="7" spans="1:5" ht="15" customHeight="1" x14ac:dyDescent="0.2">
      <c r="A7" s="120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07F5-81F7-4FA6-B2B6-B895C03FE706}">
  <sheetPr>
    <pageSetUpPr fitToPage="1"/>
  </sheetPr>
  <dimension ref="A1:AJ58"/>
  <sheetViews>
    <sheetView workbookViewId="0">
      <selection activeCell="K42" sqref="K42"/>
    </sheetView>
  </sheetViews>
  <sheetFormatPr defaultColWidth="8.88671875" defaultRowHeight="10.199999999999999" x14ac:dyDescent="0.2"/>
  <cols>
    <col min="1" max="1" width="34.33203125" style="3" customWidth="1"/>
    <col min="2" max="13" width="8.6640625" style="3" customWidth="1"/>
    <col min="14" max="14" width="8.88671875" style="3"/>
    <col min="15" max="15" width="10.33203125" style="3" bestFit="1" customWidth="1"/>
    <col min="16" max="16" width="11.33203125" style="3" bestFit="1" customWidth="1"/>
    <col min="17" max="16384" width="8.88671875" style="3"/>
  </cols>
  <sheetData>
    <row r="1" spans="1:16" ht="30" customHeight="1" x14ac:dyDescent="0.2">
      <c r="A1" s="227" t="s">
        <v>205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6" ht="45" customHeight="1" x14ac:dyDescent="0.2">
      <c r="B2" s="211" t="s">
        <v>206</v>
      </c>
      <c r="C2" s="229"/>
      <c r="D2" s="230" t="s">
        <v>8</v>
      </c>
      <c r="E2" s="231"/>
      <c r="F2" s="231"/>
      <c r="G2" s="232"/>
      <c r="H2" s="230" t="s">
        <v>10</v>
      </c>
      <c r="I2" s="231"/>
      <c r="J2" s="231"/>
      <c r="K2" s="232"/>
      <c r="L2" s="233" t="s">
        <v>207</v>
      </c>
      <c r="M2" s="233"/>
    </row>
    <row r="3" spans="1:16" ht="20.399999999999999" x14ac:dyDescent="0.2">
      <c r="A3" s="58" t="s">
        <v>208</v>
      </c>
      <c r="B3" s="139" t="s">
        <v>209</v>
      </c>
      <c r="C3" s="180" t="s">
        <v>210</v>
      </c>
      <c r="D3" s="59" t="s">
        <v>209</v>
      </c>
      <c r="E3" s="60" t="s">
        <v>210</v>
      </c>
      <c r="F3" s="60" t="s">
        <v>211</v>
      </c>
      <c r="G3" s="180" t="s">
        <v>212</v>
      </c>
      <c r="H3" s="59" t="s">
        <v>209</v>
      </c>
      <c r="I3" s="60" t="s">
        <v>210</v>
      </c>
      <c r="J3" s="60" t="s">
        <v>211</v>
      </c>
      <c r="K3" s="180" t="s">
        <v>212</v>
      </c>
      <c r="L3" s="179" t="s">
        <v>213</v>
      </c>
      <c r="M3" s="179" t="s">
        <v>214</v>
      </c>
    </row>
    <row r="4" spans="1:16" x14ac:dyDescent="0.2">
      <c r="A4" s="61" t="s">
        <v>29</v>
      </c>
      <c r="B4" s="189"/>
      <c r="C4" s="144"/>
      <c r="D4" s="15"/>
      <c r="E4" s="15"/>
      <c r="F4" s="15"/>
      <c r="G4" s="144"/>
      <c r="H4" s="15"/>
      <c r="I4" s="15"/>
      <c r="J4" s="15"/>
      <c r="K4" s="144"/>
      <c r="L4" s="15"/>
      <c r="M4" s="15"/>
    </row>
    <row r="5" spans="1:16" x14ac:dyDescent="0.2">
      <c r="A5" s="62" t="s">
        <v>215</v>
      </c>
      <c r="B5" s="161">
        <v>29.1</v>
      </c>
      <c r="C5" s="64">
        <v>0.8</v>
      </c>
      <c r="D5" s="153">
        <v>29.2</v>
      </c>
      <c r="E5" s="66">
        <v>1.26</v>
      </c>
      <c r="F5" s="168">
        <v>-0.1</v>
      </c>
      <c r="G5" s="67">
        <v>0.96340000000000003</v>
      </c>
      <c r="H5" s="153">
        <v>27.3</v>
      </c>
      <c r="I5" s="65">
        <v>0.84</v>
      </c>
      <c r="J5" s="153">
        <v>1.9</v>
      </c>
      <c r="K5" s="68">
        <v>0.1091</v>
      </c>
      <c r="L5" s="10">
        <v>-1.9</v>
      </c>
      <c r="M5" s="69">
        <v>0.20200000000000001</v>
      </c>
      <c r="O5" s="70"/>
      <c r="P5" s="70"/>
    </row>
    <row r="6" spans="1:16" x14ac:dyDescent="0.2">
      <c r="A6" s="62" t="s">
        <v>216</v>
      </c>
      <c r="B6" s="161">
        <v>24.4</v>
      </c>
      <c r="C6" s="64">
        <v>0.62</v>
      </c>
      <c r="D6" s="153">
        <v>24.4</v>
      </c>
      <c r="E6" s="66">
        <v>1.31</v>
      </c>
      <c r="F6" s="168">
        <v>0</v>
      </c>
      <c r="G6" s="67">
        <v>0.99970000000000003</v>
      </c>
      <c r="H6" s="153">
        <v>25.7</v>
      </c>
      <c r="I6" s="65">
        <v>0.73</v>
      </c>
      <c r="J6" s="153">
        <v>-1.3</v>
      </c>
      <c r="K6" s="68">
        <v>0.1797</v>
      </c>
      <c r="L6" s="10">
        <v>1.3</v>
      </c>
      <c r="M6" s="69">
        <v>0.3911</v>
      </c>
      <c r="O6" s="70"/>
      <c r="P6" s="70"/>
    </row>
    <row r="7" spans="1:16" x14ac:dyDescent="0.2">
      <c r="A7" s="62" t="s">
        <v>217</v>
      </c>
      <c r="B7" s="161">
        <v>24</v>
      </c>
      <c r="C7" s="64">
        <v>0.59</v>
      </c>
      <c r="D7" s="153">
        <v>24</v>
      </c>
      <c r="E7" s="66">
        <v>1.1299999999999999</v>
      </c>
      <c r="F7" s="168">
        <v>0.1</v>
      </c>
      <c r="G7" s="67">
        <v>0.96379999999999999</v>
      </c>
      <c r="H7" s="153">
        <v>25.4</v>
      </c>
      <c r="I7" s="65">
        <v>0.68</v>
      </c>
      <c r="J7" s="153">
        <v>-1.4</v>
      </c>
      <c r="K7" s="68">
        <v>0.1183</v>
      </c>
      <c r="L7" s="10">
        <v>1.5</v>
      </c>
      <c r="M7" s="69">
        <v>0.2661</v>
      </c>
      <c r="O7" s="70"/>
      <c r="P7" s="70"/>
    </row>
    <row r="8" spans="1:16" x14ac:dyDescent="0.2">
      <c r="A8" s="62" t="s">
        <v>34</v>
      </c>
      <c r="B8" s="161">
        <v>22.5</v>
      </c>
      <c r="C8" s="64">
        <v>0.6</v>
      </c>
      <c r="D8" s="153">
        <v>22.5</v>
      </c>
      <c r="E8" s="66">
        <v>0.82</v>
      </c>
      <c r="F8" s="168">
        <v>0</v>
      </c>
      <c r="G8" s="67">
        <v>0.99119999999999997</v>
      </c>
      <c r="H8" s="153">
        <v>21.6</v>
      </c>
      <c r="I8" s="65">
        <v>0.61</v>
      </c>
      <c r="J8" s="153">
        <v>0.8</v>
      </c>
      <c r="K8" s="68">
        <v>0.3256</v>
      </c>
      <c r="L8" s="10">
        <v>-0.8</v>
      </c>
      <c r="M8" s="69">
        <v>0.41789999999999999</v>
      </c>
      <c r="O8" s="70"/>
      <c r="P8" s="70"/>
    </row>
    <row r="9" spans="1:16" x14ac:dyDescent="0.2">
      <c r="A9" s="61" t="s">
        <v>35</v>
      </c>
      <c r="B9" s="161"/>
      <c r="C9" s="64"/>
      <c r="D9" s="153"/>
      <c r="E9" s="65"/>
      <c r="F9" s="153"/>
      <c r="G9" s="68"/>
      <c r="H9" s="153"/>
      <c r="I9" s="65"/>
      <c r="J9" s="153"/>
      <c r="K9" s="68"/>
      <c r="L9" s="10"/>
      <c r="M9" s="71"/>
      <c r="O9" s="70"/>
      <c r="P9" s="70"/>
    </row>
    <row r="10" spans="1:16" x14ac:dyDescent="0.2">
      <c r="A10" s="62" t="s">
        <v>36</v>
      </c>
      <c r="B10" s="161">
        <v>48.8</v>
      </c>
      <c r="C10" s="64">
        <v>0.83</v>
      </c>
      <c r="D10" s="153">
        <v>49</v>
      </c>
      <c r="E10" s="66">
        <v>1.41</v>
      </c>
      <c r="F10" s="153">
        <v>-0.2</v>
      </c>
      <c r="G10" s="67">
        <v>0.91400000000000003</v>
      </c>
      <c r="H10" s="153">
        <v>49</v>
      </c>
      <c r="I10" s="65">
        <v>0.84</v>
      </c>
      <c r="J10" s="153">
        <v>-0.2</v>
      </c>
      <c r="K10" s="68">
        <v>0.87709999999999999</v>
      </c>
      <c r="L10" s="10">
        <v>0</v>
      </c>
      <c r="M10" s="69">
        <v>0.99729999999999996</v>
      </c>
      <c r="O10" s="70"/>
      <c r="P10" s="70"/>
    </row>
    <row r="11" spans="1:16" x14ac:dyDescent="0.2">
      <c r="A11" s="62" t="s">
        <v>37</v>
      </c>
      <c r="B11" s="161">
        <v>51.2</v>
      </c>
      <c r="C11" s="64">
        <v>0.83</v>
      </c>
      <c r="D11" s="153">
        <v>51</v>
      </c>
      <c r="E11" s="66">
        <v>1.41</v>
      </c>
      <c r="F11" s="153">
        <v>0.2</v>
      </c>
      <c r="G11" s="67">
        <v>0.91400000000000003</v>
      </c>
      <c r="H11" s="153">
        <v>51</v>
      </c>
      <c r="I11" s="65">
        <v>0.84</v>
      </c>
      <c r="J11" s="153">
        <v>0.2</v>
      </c>
      <c r="K11" s="68">
        <v>0.87709999999999999</v>
      </c>
      <c r="L11" s="10">
        <v>0</v>
      </c>
      <c r="M11" s="69">
        <v>0.99729999999999996</v>
      </c>
      <c r="O11" s="70"/>
      <c r="P11" s="70"/>
    </row>
    <row r="12" spans="1:16" x14ac:dyDescent="0.2">
      <c r="A12" s="61" t="s">
        <v>218</v>
      </c>
      <c r="B12" s="161"/>
      <c r="C12" s="64"/>
      <c r="D12" s="153"/>
      <c r="E12" s="65"/>
      <c r="F12" s="153"/>
      <c r="G12" s="68"/>
      <c r="H12" s="153"/>
      <c r="I12" s="65"/>
      <c r="J12" s="153"/>
      <c r="K12" s="68"/>
      <c r="L12" s="10"/>
      <c r="M12" s="71"/>
      <c r="O12" s="70"/>
      <c r="P12" s="70"/>
    </row>
    <row r="13" spans="1:16" x14ac:dyDescent="0.2">
      <c r="A13" s="62" t="s">
        <v>40</v>
      </c>
      <c r="B13" s="161">
        <v>12.6</v>
      </c>
      <c r="C13" s="64">
        <v>0.71</v>
      </c>
      <c r="D13" s="153">
        <v>12.2</v>
      </c>
      <c r="E13" s="66">
        <v>1.05</v>
      </c>
      <c r="F13" s="153">
        <v>0.4</v>
      </c>
      <c r="G13" s="67">
        <v>0.73019999999999996</v>
      </c>
      <c r="H13" s="153">
        <v>11.9</v>
      </c>
      <c r="I13" s="65">
        <v>0.57999999999999996</v>
      </c>
      <c r="J13" s="153">
        <v>0.7</v>
      </c>
      <c r="K13" s="68">
        <v>0.45490000000000003</v>
      </c>
      <c r="L13" s="10">
        <v>-0.3</v>
      </c>
      <c r="M13" s="69">
        <v>0.83740000000000003</v>
      </c>
      <c r="O13" s="70"/>
      <c r="P13" s="70"/>
    </row>
    <row r="14" spans="1:16" x14ac:dyDescent="0.2">
      <c r="A14" s="62" t="s">
        <v>41</v>
      </c>
      <c r="B14" s="161">
        <v>62</v>
      </c>
      <c r="C14" s="64">
        <v>0.97</v>
      </c>
      <c r="D14" s="153">
        <v>61.6</v>
      </c>
      <c r="E14" s="66">
        <v>1.64</v>
      </c>
      <c r="F14" s="153">
        <v>0.4</v>
      </c>
      <c r="G14" s="67">
        <v>0.82110000000000005</v>
      </c>
      <c r="H14" s="153">
        <v>61.2</v>
      </c>
      <c r="I14" s="65">
        <v>0.85</v>
      </c>
      <c r="J14" s="153">
        <v>0.8</v>
      </c>
      <c r="K14" s="68">
        <v>0.55200000000000005</v>
      </c>
      <c r="L14" s="10">
        <v>-0.3</v>
      </c>
      <c r="M14" s="69">
        <v>0.85529999999999995</v>
      </c>
      <c r="O14" s="70"/>
      <c r="P14" s="70"/>
    </row>
    <row r="15" spans="1:16" x14ac:dyDescent="0.2">
      <c r="A15" s="62" t="s">
        <v>42</v>
      </c>
      <c r="B15" s="161">
        <v>7.9</v>
      </c>
      <c r="C15" s="64">
        <v>0.47</v>
      </c>
      <c r="D15" s="153">
        <v>9.1999999999999993</v>
      </c>
      <c r="E15" s="66">
        <v>0.76</v>
      </c>
      <c r="F15" s="153">
        <v>-1.3</v>
      </c>
      <c r="G15" s="67">
        <v>0.16289999999999999</v>
      </c>
      <c r="H15" s="153">
        <v>9.1999999999999993</v>
      </c>
      <c r="I15" s="65">
        <v>0.55000000000000004</v>
      </c>
      <c r="J15" s="153">
        <v>-1.3</v>
      </c>
      <c r="K15" s="68">
        <v>7.5300000000000006E-2</v>
      </c>
      <c r="L15" s="10">
        <v>0</v>
      </c>
      <c r="M15" s="69">
        <v>0.97140000000000004</v>
      </c>
      <c r="O15" s="70"/>
      <c r="P15" s="70"/>
    </row>
    <row r="16" spans="1:16" x14ac:dyDescent="0.2">
      <c r="A16" s="62" t="s">
        <v>43</v>
      </c>
      <c r="B16" s="161">
        <v>17.5</v>
      </c>
      <c r="C16" s="64">
        <v>0.82</v>
      </c>
      <c r="D16" s="153">
        <v>17.100000000000001</v>
      </c>
      <c r="E16" s="66">
        <v>1.23</v>
      </c>
      <c r="F16" s="153">
        <v>0.4</v>
      </c>
      <c r="G16" s="67">
        <v>0.79549999999999998</v>
      </c>
      <c r="H16" s="153">
        <v>17.7</v>
      </c>
      <c r="I16" s="65">
        <v>0.69</v>
      </c>
      <c r="J16" s="153">
        <v>-0.2</v>
      </c>
      <c r="K16" s="68">
        <v>0.87690000000000001</v>
      </c>
      <c r="L16" s="10">
        <v>0.6</v>
      </c>
      <c r="M16" s="69">
        <v>0.69679999999999997</v>
      </c>
      <c r="O16" s="70"/>
      <c r="P16" s="70"/>
    </row>
    <row r="17" spans="1:16" x14ac:dyDescent="0.2">
      <c r="A17" s="61" t="s">
        <v>44</v>
      </c>
      <c r="B17" s="161"/>
      <c r="C17" s="64"/>
      <c r="D17" s="153"/>
      <c r="E17" s="66"/>
      <c r="F17" s="153"/>
      <c r="G17" s="68"/>
      <c r="H17" s="153"/>
      <c r="I17" s="65"/>
      <c r="J17" s="153"/>
      <c r="K17" s="68"/>
      <c r="L17" s="10"/>
      <c r="M17" s="71"/>
      <c r="O17" s="70"/>
      <c r="P17" s="70"/>
    </row>
    <row r="18" spans="1:16" x14ac:dyDescent="0.2">
      <c r="A18" s="62" t="s">
        <v>45</v>
      </c>
      <c r="B18" s="161">
        <v>10.8</v>
      </c>
      <c r="C18" s="64">
        <v>0.49</v>
      </c>
      <c r="D18" s="153">
        <v>9.4</v>
      </c>
      <c r="E18" s="66">
        <v>0.82</v>
      </c>
      <c r="F18" s="153">
        <v>1.4</v>
      </c>
      <c r="G18" s="67">
        <v>0.14499999999999999</v>
      </c>
      <c r="H18" s="153">
        <v>9.4</v>
      </c>
      <c r="I18" s="65">
        <v>0.56000000000000005</v>
      </c>
      <c r="J18" s="153">
        <v>1.4</v>
      </c>
      <c r="K18" s="68">
        <v>5.8700000000000002E-2</v>
      </c>
      <c r="L18" s="10">
        <v>0</v>
      </c>
      <c r="M18" s="69">
        <v>0.98119999999999996</v>
      </c>
      <c r="O18" s="70"/>
      <c r="P18" s="70"/>
    </row>
    <row r="19" spans="1:16" x14ac:dyDescent="0.2">
      <c r="A19" s="62" t="s">
        <v>219</v>
      </c>
      <c r="B19" s="161">
        <v>27.3</v>
      </c>
      <c r="C19" s="64">
        <v>0.72</v>
      </c>
      <c r="D19" s="153">
        <v>28.7</v>
      </c>
      <c r="E19" s="66">
        <v>1.32</v>
      </c>
      <c r="F19" s="153">
        <v>-1.5</v>
      </c>
      <c r="G19" s="67">
        <v>0.32590000000000002</v>
      </c>
      <c r="H19" s="153">
        <v>28.8</v>
      </c>
      <c r="I19" s="65">
        <v>0.78</v>
      </c>
      <c r="J19" s="153">
        <v>-1.6</v>
      </c>
      <c r="K19" s="68">
        <v>0.1381</v>
      </c>
      <c r="L19" s="10">
        <v>0.1</v>
      </c>
      <c r="M19" s="69">
        <v>0.94640000000000002</v>
      </c>
      <c r="O19" s="70"/>
      <c r="P19" s="70"/>
    </row>
    <row r="20" spans="1:16" x14ac:dyDescent="0.2">
      <c r="A20" s="62" t="s">
        <v>220</v>
      </c>
      <c r="B20" s="161">
        <v>62</v>
      </c>
      <c r="C20" s="64">
        <v>0.73</v>
      </c>
      <c r="D20" s="153">
        <v>61.9</v>
      </c>
      <c r="E20" s="66">
        <v>1.17</v>
      </c>
      <c r="F20" s="153">
        <v>0.1</v>
      </c>
      <c r="G20" s="67">
        <v>0.95579999999999998</v>
      </c>
      <c r="H20" s="153">
        <v>61.8</v>
      </c>
      <c r="I20" s="65">
        <v>0.84</v>
      </c>
      <c r="J20" s="153">
        <v>0.2</v>
      </c>
      <c r="K20" s="68">
        <v>0.88880000000000003</v>
      </c>
      <c r="L20" s="10">
        <v>-0.1</v>
      </c>
      <c r="M20" s="69">
        <v>0.95599999999999996</v>
      </c>
      <c r="O20" s="70"/>
      <c r="P20" s="70"/>
    </row>
    <row r="21" spans="1:16" x14ac:dyDescent="0.2">
      <c r="A21" s="61" t="s">
        <v>221</v>
      </c>
      <c r="B21" s="161"/>
      <c r="C21" s="64"/>
      <c r="D21" s="153"/>
      <c r="E21" s="66"/>
      <c r="F21" s="153"/>
      <c r="G21" s="68"/>
      <c r="H21" s="153"/>
      <c r="I21" s="65"/>
      <c r="J21" s="153"/>
      <c r="K21" s="68"/>
      <c r="L21" s="10"/>
      <c r="M21" s="71"/>
      <c r="O21" s="70"/>
      <c r="P21" s="70"/>
    </row>
    <row r="22" spans="1:16" x14ac:dyDescent="0.2">
      <c r="A22" s="62" t="s">
        <v>222</v>
      </c>
      <c r="B22" s="161">
        <v>31.6</v>
      </c>
      <c r="C22" s="64">
        <v>0.87</v>
      </c>
      <c r="D22" s="153">
        <v>37.9</v>
      </c>
      <c r="E22" s="66">
        <v>1.23</v>
      </c>
      <c r="F22" s="153">
        <v>-6.3</v>
      </c>
      <c r="G22" s="67">
        <v>0</v>
      </c>
      <c r="H22" s="153">
        <v>26.4</v>
      </c>
      <c r="I22" s="65">
        <v>0.74</v>
      </c>
      <c r="J22" s="153">
        <v>5.0999999999999996</v>
      </c>
      <c r="K22" s="68">
        <v>0</v>
      </c>
      <c r="L22" s="10">
        <v>-11.5</v>
      </c>
      <c r="M22" s="69">
        <v>0</v>
      </c>
      <c r="O22" s="70"/>
      <c r="P22" s="70"/>
    </row>
    <row r="23" spans="1:16" x14ac:dyDescent="0.2">
      <c r="A23" s="62" t="s">
        <v>223</v>
      </c>
      <c r="B23" s="161">
        <v>29.4</v>
      </c>
      <c r="C23" s="64">
        <v>0.7</v>
      </c>
      <c r="D23" s="153">
        <v>33.700000000000003</v>
      </c>
      <c r="E23" s="66">
        <v>1.3</v>
      </c>
      <c r="F23" s="153">
        <v>-4.3</v>
      </c>
      <c r="G23" s="67">
        <v>3.8E-3</v>
      </c>
      <c r="H23" s="153">
        <v>28.4</v>
      </c>
      <c r="I23" s="65">
        <v>0.74</v>
      </c>
      <c r="J23" s="153">
        <v>1</v>
      </c>
      <c r="K23" s="68">
        <v>0.31019999999999998</v>
      </c>
      <c r="L23" s="10">
        <v>-5.3</v>
      </c>
      <c r="M23" s="69">
        <v>4.0000000000000002E-4</v>
      </c>
      <c r="O23" s="70"/>
      <c r="P23" s="70"/>
    </row>
    <row r="24" spans="1:16" x14ac:dyDescent="0.2">
      <c r="A24" s="62" t="s">
        <v>224</v>
      </c>
      <c r="B24" s="161">
        <v>39</v>
      </c>
      <c r="C24" s="64">
        <v>0.89</v>
      </c>
      <c r="D24" s="153">
        <v>28.4</v>
      </c>
      <c r="E24" s="66">
        <v>1.24</v>
      </c>
      <c r="F24" s="153">
        <v>10.6</v>
      </c>
      <c r="G24" s="67">
        <v>0</v>
      </c>
      <c r="H24" s="153">
        <v>45.2</v>
      </c>
      <c r="I24" s="65">
        <v>0.83</v>
      </c>
      <c r="J24" s="153">
        <v>-6.2</v>
      </c>
      <c r="K24" s="68">
        <v>0</v>
      </c>
      <c r="L24" s="10">
        <v>16.8</v>
      </c>
      <c r="M24" s="69">
        <v>0</v>
      </c>
      <c r="O24" s="70"/>
      <c r="P24" s="70"/>
    </row>
    <row r="25" spans="1:16" x14ac:dyDescent="0.2">
      <c r="A25" s="61" t="s">
        <v>225</v>
      </c>
      <c r="B25" s="161"/>
      <c r="C25" s="64"/>
      <c r="D25" s="153"/>
      <c r="E25" s="65"/>
      <c r="F25" s="153"/>
      <c r="G25" s="68"/>
      <c r="H25" s="153"/>
      <c r="I25" s="65"/>
      <c r="J25" s="153"/>
      <c r="K25" s="68"/>
      <c r="L25" s="10"/>
      <c r="M25" s="71"/>
      <c r="O25" s="70"/>
      <c r="P25" s="70"/>
    </row>
    <row r="26" spans="1:16" x14ac:dyDescent="0.2">
      <c r="A26" s="62" t="s">
        <v>226</v>
      </c>
      <c r="B26" s="161">
        <v>69.3</v>
      </c>
      <c r="C26" s="64">
        <v>0.65</v>
      </c>
      <c r="D26" s="153">
        <v>68.599999999999994</v>
      </c>
      <c r="E26" s="66">
        <v>1.31</v>
      </c>
      <c r="F26" s="153">
        <v>0.7</v>
      </c>
      <c r="G26" s="67">
        <v>0.61350000000000005</v>
      </c>
      <c r="H26" s="153">
        <v>71.8</v>
      </c>
      <c r="I26" s="65">
        <v>0.78</v>
      </c>
      <c r="J26" s="153">
        <v>-2.4</v>
      </c>
      <c r="K26" s="68">
        <v>1.61E-2</v>
      </c>
      <c r="L26" s="10">
        <v>3.2</v>
      </c>
      <c r="M26" s="69">
        <v>3.6999999999999998E-2</v>
      </c>
      <c r="O26" s="70"/>
      <c r="P26" s="70"/>
    </row>
    <row r="27" spans="1:16" x14ac:dyDescent="0.2">
      <c r="A27" s="62" t="s">
        <v>227</v>
      </c>
      <c r="B27" s="161">
        <v>30.7</v>
      </c>
      <c r="C27" s="64">
        <v>0.65</v>
      </c>
      <c r="D27" s="153">
        <v>31.4</v>
      </c>
      <c r="E27" s="66">
        <v>1.31</v>
      </c>
      <c r="F27" s="153">
        <v>-0.7</v>
      </c>
      <c r="G27" s="67">
        <v>0.61350000000000005</v>
      </c>
      <c r="H27" s="153">
        <v>28.3</v>
      </c>
      <c r="I27" s="65">
        <v>0.78</v>
      </c>
      <c r="J27" s="153">
        <v>2.4</v>
      </c>
      <c r="K27" s="68">
        <v>1.61E-2</v>
      </c>
      <c r="L27" s="10">
        <v>-3.2</v>
      </c>
      <c r="M27" s="69">
        <v>3.6999999999999998E-2</v>
      </c>
      <c r="O27" s="70"/>
      <c r="P27" s="70"/>
    </row>
    <row r="28" spans="1:16" x14ac:dyDescent="0.2">
      <c r="A28" s="61" t="s">
        <v>228</v>
      </c>
      <c r="B28" s="161"/>
      <c r="C28" s="64"/>
      <c r="D28" s="153"/>
      <c r="E28" s="65"/>
      <c r="F28" s="153"/>
      <c r="G28" s="68"/>
      <c r="H28" s="153"/>
      <c r="I28" s="65"/>
      <c r="J28" s="153"/>
      <c r="K28" s="68"/>
      <c r="L28" s="10"/>
      <c r="M28" s="71"/>
      <c r="O28" s="70"/>
      <c r="P28" s="70"/>
    </row>
    <row r="29" spans="1:16" x14ac:dyDescent="0.2">
      <c r="A29" s="62" t="s">
        <v>229</v>
      </c>
      <c r="B29" s="161">
        <v>51.8</v>
      </c>
      <c r="C29" s="64">
        <v>0.9</v>
      </c>
      <c r="D29" s="168">
        <v>48.8</v>
      </c>
      <c r="E29" s="66">
        <v>1.22</v>
      </c>
      <c r="F29" s="168">
        <v>2.9</v>
      </c>
      <c r="G29" s="67">
        <v>5.3699999999999998E-2</v>
      </c>
      <c r="H29" s="168">
        <v>53.7</v>
      </c>
      <c r="I29" s="66">
        <v>0.84</v>
      </c>
      <c r="J29" s="168">
        <v>-2</v>
      </c>
      <c r="K29" s="68">
        <v>0.1065</v>
      </c>
      <c r="L29" s="169">
        <v>4.9000000000000004</v>
      </c>
      <c r="M29" s="69">
        <v>8.9999999999999998E-4</v>
      </c>
      <c r="O29" s="70"/>
      <c r="P29" s="70"/>
    </row>
    <row r="30" spans="1:16" x14ac:dyDescent="0.2">
      <c r="A30" s="62" t="s">
        <v>230</v>
      </c>
      <c r="B30" s="161">
        <v>48.2</v>
      </c>
      <c r="C30" s="64">
        <v>0.9</v>
      </c>
      <c r="D30" s="168">
        <v>51.2</v>
      </c>
      <c r="E30" s="66">
        <v>1.22</v>
      </c>
      <c r="F30" s="168">
        <v>-2.9</v>
      </c>
      <c r="G30" s="67">
        <v>5.3699999999999998E-2</v>
      </c>
      <c r="H30" s="168">
        <v>46.3</v>
      </c>
      <c r="I30" s="66">
        <v>0.84</v>
      </c>
      <c r="J30" s="168">
        <v>2</v>
      </c>
      <c r="K30" s="68">
        <v>0.1065</v>
      </c>
      <c r="L30" s="169">
        <v>-4.9000000000000004</v>
      </c>
      <c r="M30" s="69">
        <v>8.9999999999999998E-4</v>
      </c>
      <c r="O30" s="70"/>
      <c r="P30" s="70"/>
    </row>
    <row r="31" spans="1:16" x14ac:dyDescent="0.2">
      <c r="A31" s="61" t="s">
        <v>231</v>
      </c>
      <c r="B31" s="161"/>
      <c r="C31" s="64"/>
      <c r="D31" s="153"/>
      <c r="E31" s="65"/>
      <c r="F31" s="153"/>
      <c r="G31" s="68"/>
      <c r="H31" s="153"/>
      <c r="I31" s="65"/>
      <c r="J31" s="153"/>
      <c r="K31" s="68"/>
      <c r="L31" s="10"/>
      <c r="M31" s="71"/>
      <c r="O31" s="70"/>
      <c r="P31" s="70"/>
    </row>
    <row r="32" spans="1:16" x14ac:dyDescent="0.2">
      <c r="A32" s="62" t="s">
        <v>232</v>
      </c>
      <c r="B32" s="161">
        <v>27.7</v>
      </c>
      <c r="C32" s="64">
        <v>0.65</v>
      </c>
      <c r="D32" s="168">
        <v>37.200000000000003</v>
      </c>
      <c r="E32" s="66">
        <v>1.26</v>
      </c>
      <c r="F32" s="168">
        <v>-9.5</v>
      </c>
      <c r="G32" s="67">
        <v>0</v>
      </c>
      <c r="H32" s="168">
        <v>34.1</v>
      </c>
      <c r="I32" s="66">
        <v>0.77</v>
      </c>
      <c r="J32" s="168">
        <v>-6.4</v>
      </c>
      <c r="K32" s="68">
        <v>0</v>
      </c>
      <c r="L32" s="169">
        <v>-3</v>
      </c>
      <c r="M32" s="69">
        <v>3.95E-2</v>
      </c>
      <c r="O32" s="70"/>
      <c r="P32" s="70"/>
    </row>
    <row r="33" spans="1:36" x14ac:dyDescent="0.2">
      <c r="A33" s="62" t="s">
        <v>233</v>
      </c>
      <c r="B33" s="161">
        <v>72.3</v>
      </c>
      <c r="C33" s="64">
        <v>0.65</v>
      </c>
      <c r="D33" s="168">
        <v>62.8</v>
      </c>
      <c r="E33" s="66">
        <v>1.26</v>
      </c>
      <c r="F33" s="168">
        <v>9.5</v>
      </c>
      <c r="G33" s="67">
        <v>0</v>
      </c>
      <c r="H33" s="168">
        <v>65.900000000000006</v>
      </c>
      <c r="I33" s="66">
        <v>0.77</v>
      </c>
      <c r="J33" s="168">
        <v>6.4</v>
      </c>
      <c r="K33" s="68">
        <v>0</v>
      </c>
      <c r="L33" s="169">
        <v>3</v>
      </c>
      <c r="M33" s="69">
        <v>3.95E-2</v>
      </c>
      <c r="O33" s="70"/>
      <c r="P33" s="70"/>
    </row>
    <row r="34" spans="1:36" x14ac:dyDescent="0.2">
      <c r="A34" s="61" t="s">
        <v>234</v>
      </c>
      <c r="B34" s="161"/>
      <c r="C34" s="64"/>
      <c r="D34" s="153"/>
      <c r="E34" s="65"/>
      <c r="F34" s="153"/>
      <c r="G34" s="68"/>
      <c r="H34" s="153"/>
      <c r="I34" s="65"/>
      <c r="J34" s="153"/>
      <c r="K34" s="68"/>
      <c r="L34" s="10"/>
      <c r="M34" s="71"/>
      <c r="O34" s="70"/>
      <c r="P34" s="70"/>
    </row>
    <row r="35" spans="1:36" x14ac:dyDescent="0.2">
      <c r="A35" s="62" t="s">
        <v>235</v>
      </c>
      <c r="B35" s="161">
        <v>95.3</v>
      </c>
      <c r="C35" s="64">
        <v>0.31</v>
      </c>
      <c r="D35" s="168">
        <v>90.3</v>
      </c>
      <c r="E35" s="66">
        <v>0.8</v>
      </c>
      <c r="F35" s="168">
        <v>5</v>
      </c>
      <c r="G35" s="67">
        <v>0</v>
      </c>
      <c r="H35" s="168">
        <v>93.3</v>
      </c>
      <c r="I35" s="66">
        <v>0.44</v>
      </c>
      <c r="J35" s="168">
        <v>2</v>
      </c>
      <c r="K35" s="67">
        <v>2.0000000000000001E-4</v>
      </c>
      <c r="L35" s="169">
        <v>3</v>
      </c>
      <c r="M35" s="69">
        <v>1.1000000000000001E-3</v>
      </c>
      <c r="O35" s="70"/>
      <c r="P35" s="70"/>
    </row>
    <row r="36" spans="1:36" x14ac:dyDescent="0.2">
      <c r="A36" s="62" t="s">
        <v>236</v>
      </c>
      <c r="B36" s="161">
        <v>4.7</v>
      </c>
      <c r="C36" s="64">
        <v>0.31</v>
      </c>
      <c r="D36" s="168">
        <v>9.6999999999999993</v>
      </c>
      <c r="E36" s="66">
        <v>0.8</v>
      </c>
      <c r="F36" s="168">
        <v>-5</v>
      </c>
      <c r="G36" s="67">
        <v>0</v>
      </c>
      <c r="H36" s="168">
        <v>6.7</v>
      </c>
      <c r="I36" s="66">
        <v>0.44</v>
      </c>
      <c r="J36" s="168">
        <v>-2</v>
      </c>
      <c r="K36" s="67">
        <v>2.0000000000000001E-4</v>
      </c>
      <c r="L36" s="169">
        <v>-3</v>
      </c>
      <c r="M36" s="69">
        <v>1.1000000000000001E-3</v>
      </c>
      <c r="O36" s="70"/>
      <c r="P36" s="70"/>
    </row>
    <row r="37" spans="1:36" x14ac:dyDescent="0.2">
      <c r="A37" s="61" t="s">
        <v>237</v>
      </c>
      <c r="B37" s="161"/>
      <c r="C37" s="64"/>
      <c r="D37" s="153"/>
      <c r="E37" s="65"/>
      <c r="F37" s="153"/>
      <c r="G37" s="68"/>
      <c r="H37" s="153"/>
      <c r="I37" s="65"/>
      <c r="J37" s="153"/>
      <c r="K37" s="68"/>
      <c r="L37" s="10"/>
      <c r="M37" s="71"/>
      <c r="O37" s="70"/>
      <c r="P37" s="70"/>
    </row>
    <row r="38" spans="1:36" x14ac:dyDescent="0.2">
      <c r="A38" s="62" t="s">
        <v>232</v>
      </c>
      <c r="B38" s="161">
        <v>62.1</v>
      </c>
      <c r="C38" s="64">
        <v>0.79</v>
      </c>
      <c r="D38" s="168">
        <v>69.400000000000006</v>
      </c>
      <c r="E38" s="66">
        <v>1.22</v>
      </c>
      <c r="F38" s="168">
        <v>-7.2</v>
      </c>
      <c r="G38" s="67">
        <v>0</v>
      </c>
      <c r="H38" s="168">
        <v>67.2</v>
      </c>
      <c r="I38" s="66">
        <v>0.82</v>
      </c>
      <c r="J38" s="168">
        <v>-5</v>
      </c>
      <c r="K38" s="67">
        <v>0</v>
      </c>
      <c r="L38" s="169">
        <v>-2.2000000000000002</v>
      </c>
      <c r="M38" s="69">
        <v>0.1351</v>
      </c>
      <c r="O38" s="70"/>
      <c r="P38" s="70"/>
    </row>
    <row r="39" spans="1:36" x14ac:dyDescent="0.2">
      <c r="A39" s="62" t="s">
        <v>238</v>
      </c>
      <c r="B39" s="161">
        <v>37.9</v>
      </c>
      <c r="C39" s="64">
        <v>0.79</v>
      </c>
      <c r="D39" s="168">
        <v>30.6</v>
      </c>
      <c r="E39" s="66">
        <v>1.22</v>
      </c>
      <c r="F39" s="168">
        <v>7.2</v>
      </c>
      <c r="G39" s="67">
        <v>0</v>
      </c>
      <c r="H39" s="168">
        <v>32.9</v>
      </c>
      <c r="I39" s="66">
        <v>0.82</v>
      </c>
      <c r="J39" s="168">
        <v>5</v>
      </c>
      <c r="K39" s="67">
        <v>0</v>
      </c>
      <c r="L39" s="169">
        <v>2.2000000000000002</v>
      </c>
      <c r="M39" s="69">
        <v>0.1351</v>
      </c>
      <c r="O39" s="70"/>
      <c r="P39" s="70"/>
    </row>
    <row r="40" spans="1:36" x14ac:dyDescent="0.2">
      <c r="A40" s="61" t="s">
        <v>188</v>
      </c>
      <c r="B40" s="161"/>
      <c r="C40" s="64"/>
      <c r="D40" s="153"/>
      <c r="E40" s="66"/>
      <c r="F40" s="168"/>
      <c r="G40" s="67"/>
      <c r="H40" s="153"/>
      <c r="I40" s="65"/>
      <c r="J40" s="153"/>
      <c r="K40" s="68"/>
      <c r="L40" s="10"/>
      <c r="M40" s="71"/>
      <c r="O40" s="70"/>
      <c r="P40" s="70"/>
    </row>
    <row r="41" spans="1:36" x14ac:dyDescent="0.2">
      <c r="A41" s="62" t="s">
        <v>239</v>
      </c>
      <c r="B41" s="161">
        <v>17.600000000000001</v>
      </c>
      <c r="C41" s="64">
        <v>0.85</v>
      </c>
      <c r="D41" s="153">
        <v>17.3</v>
      </c>
      <c r="E41" s="66">
        <v>1.46</v>
      </c>
      <c r="F41" s="168">
        <v>0.3</v>
      </c>
      <c r="G41" s="67">
        <v>0.86750000000000005</v>
      </c>
      <c r="H41" s="168">
        <v>17.399999999999999</v>
      </c>
      <c r="I41" s="65">
        <v>0.63</v>
      </c>
      <c r="J41" s="153">
        <v>0.2</v>
      </c>
      <c r="K41" s="68">
        <v>0.82269999999999999</v>
      </c>
      <c r="L41" s="169">
        <v>0.1</v>
      </c>
      <c r="M41" s="69">
        <v>0.97709999999999997</v>
      </c>
      <c r="O41" s="70"/>
      <c r="P41" s="70"/>
    </row>
    <row r="42" spans="1:36" x14ac:dyDescent="0.2">
      <c r="A42" s="62" t="s">
        <v>240</v>
      </c>
      <c r="B42" s="161">
        <v>20.7</v>
      </c>
      <c r="C42" s="64">
        <v>0.7</v>
      </c>
      <c r="D42" s="153">
        <v>20.399999999999999</v>
      </c>
      <c r="E42" s="66">
        <v>1.84</v>
      </c>
      <c r="F42" s="168">
        <v>0.3</v>
      </c>
      <c r="G42" s="67">
        <v>0.89190000000000003</v>
      </c>
      <c r="H42" s="153">
        <v>20.5</v>
      </c>
      <c r="I42" s="65">
        <v>0.65</v>
      </c>
      <c r="J42" s="153">
        <v>0.2</v>
      </c>
      <c r="K42" s="68">
        <v>0.83350000000000002</v>
      </c>
      <c r="L42" s="169">
        <v>0.1</v>
      </c>
      <c r="M42" s="69">
        <v>0.97299999999999998</v>
      </c>
      <c r="O42" s="70"/>
      <c r="P42" s="70"/>
    </row>
    <row r="43" spans="1:36" x14ac:dyDescent="0.2">
      <c r="A43" s="62" t="s">
        <v>241</v>
      </c>
      <c r="B43" s="161">
        <v>38.1</v>
      </c>
      <c r="C43" s="64">
        <v>1.18</v>
      </c>
      <c r="D43" s="153">
        <v>38.6</v>
      </c>
      <c r="E43" s="66">
        <v>1.93</v>
      </c>
      <c r="F43" s="168">
        <v>-0.5</v>
      </c>
      <c r="G43" s="67">
        <v>0.81899999999999995</v>
      </c>
      <c r="H43" s="153">
        <v>38.6</v>
      </c>
      <c r="I43" s="65">
        <v>0.82</v>
      </c>
      <c r="J43" s="153">
        <v>-0.5</v>
      </c>
      <c r="K43" s="68">
        <v>0.75429999999999997</v>
      </c>
      <c r="L43" s="169">
        <v>-0.1</v>
      </c>
      <c r="M43" s="69">
        <v>0.97430000000000005</v>
      </c>
      <c r="O43" s="70"/>
      <c r="P43" s="70"/>
    </row>
    <row r="44" spans="1:36" x14ac:dyDescent="0.2">
      <c r="A44" s="62" t="s">
        <v>242</v>
      </c>
      <c r="B44" s="161">
        <v>23.6</v>
      </c>
      <c r="C44" s="64">
        <v>1.08</v>
      </c>
      <c r="D44" s="153">
        <v>23.7</v>
      </c>
      <c r="E44" s="66">
        <v>1.58</v>
      </c>
      <c r="F44" s="168">
        <v>0</v>
      </c>
      <c r="G44" s="67">
        <v>0.98650000000000004</v>
      </c>
      <c r="H44" s="153">
        <v>23.6</v>
      </c>
      <c r="I44" s="65">
        <v>0.72</v>
      </c>
      <c r="J44" s="153">
        <v>0</v>
      </c>
      <c r="K44" s="68">
        <v>0.99250000000000005</v>
      </c>
      <c r="L44" s="169">
        <v>0</v>
      </c>
      <c r="M44" s="69">
        <v>0.97950000000000004</v>
      </c>
      <c r="O44" s="70"/>
      <c r="P44" s="70"/>
    </row>
    <row r="45" spans="1:36" x14ac:dyDescent="0.2">
      <c r="A45" s="61" t="s">
        <v>49</v>
      </c>
      <c r="B45" s="161"/>
      <c r="C45" s="64"/>
      <c r="D45" s="153"/>
      <c r="E45" s="66"/>
      <c r="F45" s="168"/>
      <c r="G45" s="67"/>
      <c r="H45" s="153"/>
      <c r="I45" s="65"/>
      <c r="J45" s="153"/>
      <c r="K45" s="68"/>
      <c r="L45" s="10"/>
      <c r="M45" s="71"/>
      <c r="O45" s="70"/>
      <c r="P45" s="70"/>
    </row>
    <row r="46" spans="1:36" x14ac:dyDescent="0.2">
      <c r="A46" s="62" t="s">
        <v>50</v>
      </c>
      <c r="B46" s="161">
        <v>86.2</v>
      </c>
      <c r="C46" s="64">
        <v>0.75</v>
      </c>
      <c r="D46" s="153">
        <v>85.8</v>
      </c>
      <c r="E46" s="66">
        <v>1</v>
      </c>
      <c r="F46" s="168">
        <v>0.3</v>
      </c>
      <c r="G46" s="67">
        <v>0.79700000000000004</v>
      </c>
      <c r="H46" s="168">
        <v>86.3</v>
      </c>
      <c r="I46" s="66">
        <v>0.56999999999999995</v>
      </c>
      <c r="J46" s="168">
        <v>-0.1</v>
      </c>
      <c r="K46" s="67">
        <v>0.91200000000000003</v>
      </c>
      <c r="L46" s="169">
        <v>0.4</v>
      </c>
      <c r="M46" s="69">
        <v>0.71189999999999998</v>
      </c>
      <c r="O46" s="70"/>
      <c r="P46" s="70"/>
    </row>
    <row r="47" spans="1:36" x14ac:dyDescent="0.2">
      <c r="A47" s="73" t="s">
        <v>51</v>
      </c>
      <c r="B47" s="167">
        <v>13.8</v>
      </c>
      <c r="C47" s="75">
        <v>0.75</v>
      </c>
      <c r="D47" s="154">
        <v>14.2</v>
      </c>
      <c r="E47" s="74">
        <v>1</v>
      </c>
      <c r="F47" s="167">
        <v>-0.3</v>
      </c>
      <c r="G47" s="76">
        <v>0.79700000000000004</v>
      </c>
      <c r="H47" s="167">
        <v>13.7</v>
      </c>
      <c r="I47" s="74">
        <v>0.56999999999999995</v>
      </c>
      <c r="J47" s="167">
        <v>0.1</v>
      </c>
      <c r="K47" s="76">
        <v>0.91200000000000003</v>
      </c>
      <c r="L47" s="170">
        <v>-0.4</v>
      </c>
      <c r="M47" s="77">
        <v>0.71189999999999998</v>
      </c>
      <c r="O47" s="70"/>
      <c r="P47" s="70"/>
    </row>
    <row r="48" spans="1:36" x14ac:dyDescent="0.2">
      <c r="A48" s="228" t="s">
        <v>243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</row>
    <row r="49" spans="1:36" ht="11.4" x14ac:dyDescent="0.2">
      <c r="A49" s="207" t="s">
        <v>244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8"/>
    </row>
    <row r="50" spans="1:36" ht="11.4" x14ac:dyDescent="0.2">
      <c r="A50" s="207" t="s">
        <v>245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8"/>
    </row>
    <row r="51" spans="1:36" ht="11.4" x14ac:dyDescent="0.2">
      <c r="A51" s="207" t="s">
        <v>246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8"/>
    </row>
    <row r="52" spans="1:36" ht="11.4" x14ac:dyDescent="0.2">
      <c r="A52" s="207" t="s">
        <v>247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80"/>
    </row>
    <row r="53" spans="1:36" ht="11.4" x14ac:dyDescent="0.2">
      <c r="A53" s="207" t="s">
        <v>248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80"/>
    </row>
    <row r="54" spans="1:36" ht="30" customHeight="1" x14ac:dyDescent="0.2">
      <c r="A54" s="208" t="s">
        <v>249</v>
      </c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</row>
    <row r="55" spans="1:36" x14ac:dyDescent="0.2">
      <c r="A55" s="207" t="s">
        <v>250</v>
      </c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</row>
    <row r="56" spans="1:36" ht="42" customHeight="1" x14ac:dyDescent="0.2">
      <c r="A56" s="208" t="s">
        <v>251</v>
      </c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</row>
    <row r="57" spans="1:36" ht="30" customHeight="1" x14ac:dyDescent="0.2">
      <c r="A57" s="208" t="s">
        <v>252</v>
      </c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</row>
    <row r="58" spans="1:36" ht="29.25" customHeight="1" x14ac:dyDescent="0.2">
      <c r="A58" s="208" t="s">
        <v>253</v>
      </c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</row>
  </sheetData>
  <mergeCells count="16">
    <mergeCell ref="A56:M56"/>
    <mergeCell ref="A58:M58"/>
    <mergeCell ref="A57:M57"/>
    <mergeCell ref="A1:M1"/>
    <mergeCell ref="A54:M54"/>
    <mergeCell ref="A48:M48"/>
    <mergeCell ref="A49:M49"/>
    <mergeCell ref="A50:M50"/>
    <mergeCell ref="A52:M52"/>
    <mergeCell ref="B2:C2"/>
    <mergeCell ref="D2:G2"/>
    <mergeCell ref="H2:K2"/>
    <mergeCell ref="L2:M2"/>
    <mergeCell ref="A51:M51"/>
    <mergeCell ref="A53:M53"/>
    <mergeCell ref="A55:M55"/>
  </mergeCells>
  <pageMargins left="0.7" right="0.7" top="0.75" bottom="0.75" header="0.3" footer="0.3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408A-BB5B-485E-8AC0-A1BEC516FD47}">
  <dimension ref="A1:M76"/>
  <sheetViews>
    <sheetView workbookViewId="0">
      <selection activeCell="B4" sqref="B4"/>
    </sheetView>
  </sheetViews>
  <sheetFormatPr defaultColWidth="9.109375" defaultRowHeight="10.199999999999999" x14ac:dyDescent="0.2"/>
  <cols>
    <col min="1" max="1" width="35.109375" style="3" customWidth="1"/>
    <col min="2" max="3" width="12.6640625" style="3" customWidth="1"/>
    <col min="4" max="4" width="13.6640625" style="3" customWidth="1"/>
    <col min="5" max="5" width="10.6640625" style="3" customWidth="1"/>
    <col min="6" max="6" width="12.6640625" style="3" customWidth="1"/>
    <col min="7" max="7" width="13.6640625" style="3" customWidth="1"/>
    <col min="8" max="8" width="10.6640625" style="3" customWidth="1"/>
    <col min="9" max="9" width="12.6640625" style="3" customWidth="1"/>
    <col min="10" max="10" width="13.6640625" style="3" customWidth="1"/>
    <col min="11" max="11" width="10.6640625" style="3" customWidth="1"/>
    <col min="12" max="12" width="10" style="3" bestFit="1" customWidth="1"/>
    <col min="13" max="13" width="11" style="3" bestFit="1" customWidth="1"/>
    <col min="14" max="14" width="5.5546875" style="3" bestFit="1" customWidth="1"/>
    <col min="15" max="15" width="11.109375" style="3" bestFit="1" customWidth="1"/>
    <col min="16" max="16" width="11" style="3" bestFit="1" customWidth="1"/>
    <col min="17" max="16384" width="9.109375" style="3"/>
  </cols>
  <sheetData>
    <row r="1" spans="1:11" x14ac:dyDescent="0.2">
      <c r="A1" s="235" t="s">
        <v>254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x14ac:dyDescent="0.2">
      <c r="A2" s="237" t="s">
        <v>208</v>
      </c>
      <c r="B2" s="81" t="s">
        <v>255</v>
      </c>
      <c r="C2" s="238" t="s">
        <v>8</v>
      </c>
      <c r="D2" s="239"/>
      <c r="E2" s="240"/>
      <c r="F2" s="238" t="s">
        <v>10</v>
      </c>
      <c r="G2" s="239"/>
      <c r="H2" s="240"/>
      <c r="I2" s="239" t="s">
        <v>6</v>
      </c>
      <c r="J2" s="239"/>
      <c r="K2" s="239"/>
    </row>
    <row r="3" spans="1:11" x14ac:dyDescent="0.2">
      <c r="A3" s="237"/>
      <c r="B3" s="82" t="s">
        <v>256</v>
      </c>
      <c r="C3" s="83" t="s">
        <v>257</v>
      </c>
      <c r="D3" s="83" t="s">
        <v>258</v>
      </c>
      <c r="E3" s="84" t="s">
        <v>259</v>
      </c>
      <c r="F3" s="83" t="s">
        <v>257</v>
      </c>
      <c r="G3" s="83" t="s">
        <v>258</v>
      </c>
      <c r="H3" s="84" t="s">
        <v>259</v>
      </c>
      <c r="I3" s="83" t="s">
        <v>257</v>
      </c>
      <c r="J3" s="83" t="s">
        <v>258</v>
      </c>
      <c r="K3" s="181" t="s">
        <v>259</v>
      </c>
    </row>
    <row r="4" spans="1:11" x14ac:dyDescent="0.2">
      <c r="A4" s="61" t="s">
        <v>29</v>
      </c>
      <c r="B4" s="190"/>
      <c r="C4" s="197"/>
      <c r="D4" s="197"/>
      <c r="E4" s="190"/>
      <c r="F4" s="197"/>
      <c r="G4" s="197"/>
      <c r="H4" s="190"/>
      <c r="I4" s="197"/>
      <c r="J4" s="197"/>
      <c r="K4" s="197"/>
    </row>
    <row r="5" spans="1:11" x14ac:dyDescent="0.2">
      <c r="A5" s="62" t="s">
        <v>215</v>
      </c>
      <c r="B5" s="191">
        <v>75144443</v>
      </c>
      <c r="C5" s="32">
        <v>75144443</v>
      </c>
      <c r="D5" s="85">
        <v>3855738.78</v>
      </c>
      <c r="E5" s="192">
        <v>0</v>
      </c>
      <c r="F5" s="32">
        <v>75144443</v>
      </c>
      <c r="G5" s="85">
        <v>2661574.4500000002</v>
      </c>
      <c r="H5" s="192">
        <v>0</v>
      </c>
      <c r="I5" s="32">
        <v>75144443</v>
      </c>
      <c r="J5" s="85">
        <v>2209419.3199999998</v>
      </c>
      <c r="K5" s="193">
        <v>0</v>
      </c>
    </row>
    <row r="6" spans="1:11" x14ac:dyDescent="0.2">
      <c r="A6" s="62" t="s">
        <v>216</v>
      </c>
      <c r="B6" s="191">
        <v>62861263</v>
      </c>
      <c r="C6" s="32">
        <v>62861263</v>
      </c>
      <c r="D6" s="85">
        <v>4260928.29</v>
      </c>
      <c r="E6" s="192">
        <v>0</v>
      </c>
      <c r="F6" s="32">
        <v>62861263</v>
      </c>
      <c r="G6" s="85">
        <v>1896478.12</v>
      </c>
      <c r="H6" s="192">
        <v>0</v>
      </c>
      <c r="I6" s="32">
        <v>62861263</v>
      </c>
      <c r="J6" s="85">
        <v>1789086.54</v>
      </c>
      <c r="K6" s="193">
        <v>0</v>
      </c>
    </row>
    <row r="7" spans="1:11" x14ac:dyDescent="0.2">
      <c r="A7" s="62" t="s">
        <v>217</v>
      </c>
      <c r="B7" s="191">
        <v>61941183</v>
      </c>
      <c r="C7" s="32">
        <v>61941183</v>
      </c>
      <c r="D7" s="85">
        <v>3229999.79</v>
      </c>
      <c r="E7" s="192">
        <v>0</v>
      </c>
      <c r="F7" s="32">
        <v>61941183</v>
      </c>
      <c r="G7" s="85">
        <v>1626394.97</v>
      </c>
      <c r="H7" s="192">
        <v>0</v>
      </c>
      <c r="I7" s="32">
        <v>61941183</v>
      </c>
      <c r="J7" s="85">
        <v>1468069.2</v>
      </c>
      <c r="K7" s="193">
        <v>0</v>
      </c>
    </row>
    <row r="8" spans="1:11" x14ac:dyDescent="0.2">
      <c r="A8" s="62" t="s">
        <v>34</v>
      </c>
      <c r="B8" s="191">
        <v>57980055</v>
      </c>
      <c r="C8" s="32">
        <v>57980055</v>
      </c>
      <c r="D8" s="85">
        <v>2738149.31</v>
      </c>
      <c r="E8" s="192">
        <v>0</v>
      </c>
      <c r="F8" s="32">
        <v>57980055</v>
      </c>
      <c r="G8" s="85">
        <v>1505973.65</v>
      </c>
      <c r="H8" s="192">
        <v>0</v>
      </c>
      <c r="I8" s="32">
        <v>57980055</v>
      </c>
      <c r="J8" s="85">
        <v>1322609.17</v>
      </c>
      <c r="K8" s="193">
        <v>0</v>
      </c>
    </row>
    <row r="9" spans="1:11" x14ac:dyDescent="0.2">
      <c r="A9" s="61" t="s">
        <v>35</v>
      </c>
      <c r="B9" s="191"/>
      <c r="C9" s="32"/>
      <c r="D9" s="85"/>
      <c r="E9" s="192"/>
      <c r="F9" s="32"/>
      <c r="G9" s="85"/>
      <c r="H9" s="192"/>
      <c r="I9" s="32"/>
      <c r="J9" s="85"/>
      <c r="K9" s="193"/>
    </row>
    <row r="10" spans="1:11" x14ac:dyDescent="0.2">
      <c r="A10" s="62" t="s">
        <v>36</v>
      </c>
      <c r="B10" s="191">
        <v>125879998</v>
      </c>
      <c r="C10" s="32">
        <v>125879998</v>
      </c>
      <c r="D10" s="85">
        <v>5697049.2400000002</v>
      </c>
      <c r="E10" s="192">
        <v>0</v>
      </c>
      <c r="F10" s="32">
        <v>125879998</v>
      </c>
      <c r="G10" s="85">
        <v>2495146.31</v>
      </c>
      <c r="H10" s="192">
        <v>0</v>
      </c>
      <c r="I10" s="32">
        <v>125879998</v>
      </c>
      <c r="J10" s="85">
        <v>2368696.63</v>
      </c>
      <c r="K10" s="193">
        <v>0</v>
      </c>
    </row>
    <row r="11" spans="1:11" x14ac:dyDescent="0.2">
      <c r="A11" s="62" t="s">
        <v>37</v>
      </c>
      <c r="B11" s="191">
        <v>132046946</v>
      </c>
      <c r="C11" s="32">
        <v>132046946</v>
      </c>
      <c r="D11" s="85">
        <v>4878183.25</v>
      </c>
      <c r="E11" s="192">
        <v>0</v>
      </c>
      <c r="F11" s="32">
        <v>132046946</v>
      </c>
      <c r="G11" s="85">
        <v>2332187.35</v>
      </c>
      <c r="H11" s="192">
        <v>0</v>
      </c>
      <c r="I11" s="32">
        <v>132046946</v>
      </c>
      <c r="J11" s="85">
        <v>2142735.59</v>
      </c>
      <c r="K11" s="193">
        <v>0</v>
      </c>
    </row>
    <row r="12" spans="1:11" x14ac:dyDescent="0.2">
      <c r="A12" s="61" t="s">
        <v>260</v>
      </c>
      <c r="B12" s="191"/>
      <c r="C12" s="32"/>
      <c r="D12" s="85"/>
      <c r="E12" s="192"/>
      <c r="F12" s="32"/>
      <c r="G12" s="85"/>
      <c r="H12" s="192"/>
      <c r="I12" s="32"/>
      <c r="J12" s="85"/>
      <c r="K12" s="193"/>
    </row>
    <row r="13" spans="1:11" x14ac:dyDescent="0.2">
      <c r="A13" s="62" t="s">
        <v>40</v>
      </c>
      <c r="B13" s="191">
        <v>32505532</v>
      </c>
      <c r="C13" s="32">
        <v>32505532</v>
      </c>
      <c r="D13" s="85">
        <v>3025336.2</v>
      </c>
      <c r="E13" s="192">
        <v>0</v>
      </c>
      <c r="F13" s="32">
        <v>32505532</v>
      </c>
      <c r="G13" s="85">
        <v>1690874.54</v>
      </c>
      <c r="H13" s="192">
        <v>0</v>
      </c>
      <c r="I13" s="32">
        <v>32505532</v>
      </c>
      <c r="J13" s="85">
        <v>1478127.61</v>
      </c>
      <c r="K13" s="193">
        <v>0</v>
      </c>
    </row>
    <row r="14" spans="1:11" x14ac:dyDescent="0.2">
      <c r="A14" s="62" t="s">
        <v>41</v>
      </c>
      <c r="B14" s="191">
        <v>159906374</v>
      </c>
      <c r="C14" s="32">
        <v>159906374</v>
      </c>
      <c r="D14" s="85">
        <v>5826491.3600000003</v>
      </c>
      <c r="E14" s="192">
        <v>0</v>
      </c>
      <c r="F14" s="32">
        <v>159906374</v>
      </c>
      <c r="G14" s="85">
        <v>2112825.87</v>
      </c>
      <c r="H14" s="192">
        <v>0</v>
      </c>
      <c r="I14" s="32">
        <v>159906374</v>
      </c>
      <c r="J14" s="85">
        <v>2179475.0699999998</v>
      </c>
      <c r="K14" s="193">
        <v>0</v>
      </c>
    </row>
    <row r="15" spans="1:11" x14ac:dyDescent="0.2">
      <c r="A15" s="62" t="s">
        <v>42</v>
      </c>
      <c r="B15" s="191">
        <v>20382960</v>
      </c>
      <c r="C15" s="32">
        <v>20382960</v>
      </c>
      <c r="D15" s="85">
        <v>2001938.12</v>
      </c>
      <c r="E15" s="192">
        <v>0</v>
      </c>
      <c r="F15" s="32">
        <v>20382960</v>
      </c>
      <c r="G15" s="85">
        <v>1311379.3799999999</v>
      </c>
      <c r="H15" s="192">
        <v>0</v>
      </c>
      <c r="I15" s="32">
        <v>20382960</v>
      </c>
      <c r="J15" s="85">
        <v>1100999.53</v>
      </c>
      <c r="K15" s="193">
        <v>0</v>
      </c>
    </row>
    <row r="16" spans="1:11" x14ac:dyDescent="0.2">
      <c r="A16" s="62" t="s">
        <v>43</v>
      </c>
      <c r="B16" s="191">
        <v>45132078</v>
      </c>
      <c r="C16" s="32">
        <v>45132078</v>
      </c>
      <c r="D16" s="85">
        <v>3855064.88</v>
      </c>
      <c r="E16" s="192">
        <v>0</v>
      </c>
      <c r="F16" s="32">
        <v>45132078</v>
      </c>
      <c r="G16" s="85">
        <v>1903614.8</v>
      </c>
      <c r="H16" s="192">
        <v>0</v>
      </c>
      <c r="I16" s="32">
        <v>45132078</v>
      </c>
      <c r="J16" s="85">
        <v>1729540.2</v>
      </c>
      <c r="K16" s="193">
        <v>0</v>
      </c>
    </row>
    <row r="17" spans="1:11" x14ac:dyDescent="0.2">
      <c r="A17" s="61" t="s">
        <v>44</v>
      </c>
      <c r="B17" s="191"/>
      <c r="C17" s="32"/>
      <c r="D17" s="85"/>
      <c r="E17" s="192"/>
      <c r="F17" s="32"/>
      <c r="G17" s="85"/>
      <c r="H17" s="192"/>
      <c r="I17" s="32"/>
      <c r="J17" s="85"/>
      <c r="K17" s="193"/>
    </row>
    <row r="18" spans="1:11" x14ac:dyDescent="0.2">
      <c r="A18" s="62" t="s">
        <v>45</v>
      </c>
      <c r="B18" s="191">
        <v>27818767</v>
      </c>
      <c r="C18" s="32">
        <v>27818767</v>
      </c>
      <c r="D18" s="85">
        <v>2900745.31</v>
      </c>
      <c r="E18" s="192">
        <v>0</v>
      </c>
      <c r="F18" s="32">
        <v>27818767</v>
      </c>
      <c r="G18" s="85">
        <v>1765655.59</v>
      </c>
      <c r="H18" s="192">
        <v>0</v>
      </c>
      <c r="I18" s="32">
        <v>27818767</v>
      </c>
      <c r="J18" s="85">
        <v>1508559.92</v>
      </c>
      <c r="K18" s="193">
        <v>0</v>
      </c>
    </row>
    <row r="19" spans="1:11" x14ac:dyDescent="0.2">
      <c r="A19" s="62" t="s">
        <v>261</v>
      </c>
      <c r="B19" s="191">
        <v>70298641</v>
      </c>
      <c r="C19" s="32">
        <v>70298641</v>
      </c>
      <c r="D19" s="85">
        <v>4162198.13</v>
      </c>
      <c r="E19" s="192">
        <v>0</v>
      </c>
      <c r="F19" s="32">
        <v>70298641</v>
      </c>
      <c r="G19" s="85">
        <v>2143315.4500000002</v>
      </c>
      <c r="H19" s="192">
        <v>0</v>
      </c>
      <c r="I19" s="32">
        <v>70298641</v>
      </c>
      <c r="J19" s="85">
        <v>1920629.79</v>
      </c>
      <c r="K19" s="193">
        <v>0</v>
      </c>
    </row>
    <row r="20" spans="1:11" x14ac:dyDescent="0.2">
      <c r="A20" s="62" t="s">
        <v>220</v>
      </c>
      <c r="B20" s="191">
        <v>159809536</v>
      </c>
      <c r="C20" s="32">
        <v>159809536</v>
      </c>
      <c r="D20" s="85">
        <v>4702389.32</v>
      </c>
      <c r="E20" s="192">
        <v>0</v>
      </c>
      <c r="F20" s="32">
        <v>159809536</v>
      </c>
      <c r="G20" s="85">
        <v>2106338.67</v>
      </c>
      <c r="H20" s="192">
        <v>0</v>
      </c>
      <c r="I20" s="32">
        <v>159809536</v>
      </c>
      <c r="J20" s="85">
        <v>1982199.64</v>
      </c>
      <c r="K20" s="193">
        <v>0</v>
      </c>
    </row>
    <row r="21" spans="1:11" x14ac:dyDescent="0.2">
      <c r="A21" s="61" t="s">
        <v>262</v>
      </c>
      <c r="B21" s="191"/>
      <c r="C21" s="32"/>
      <c r="D21" s="85"/>
      <c r="E21" s="192"/>
      <c r="F21" s="32"/>
      <c r="G21" s="85"/>
      <c r="H21" s="192"/>
      <c r="I21" s="32"/>
      <c r="J21" s="85"/>
      <c r="K21" s="193"/>
    </row>
    <row r="22" spans="1:11" x14ac:dyDescent="0.2">
      <c r="A22" s="62" t="s">
        <v>222</v>
      </c>
      <c r="B22" s="191">
        <v>81432306</v>
      </c>
      <c r="C22" s="32">
        <v>81432306</v>
      </c>
      <c r="D22" s="85">
        <v>3368134.37</v>
      </c>
      <c r="E22" s="192">
        <v>0</v>
      </c>
      <c r="F22" s="32">
        <v>81432306</v>
      </c>
      <c r="G22" s="85">
        <v>2434135.02</v>
      </c>
      <c r="H22" s="192">
        <v>0</v>
      </c>
      <c r="I22" s="32">
        <v>81432306</v>
      </c>
      <c r="J22" s="85">
        <v>2002162.24</v>
      </c>
      <c r="K22" s="193">
        <v>0</v>
      </c>
    </row>
    <row r="23" spans="1:11" x14ac:dyDescent="0.2">
      <c r="A23" s="62" t="s">
        <v>223</v>
      </c>
      <c r="B23" s="191">
        <v>75924370</v>
      </c>
      <c r="C23" s="32">
        <v>75924370</v>
      </c>
      <c r="D23" s="85">
        <v>3860592.38</v>
      </c>
      <c r="E23" s="192">
        <v>0</v>
      </c>
      <c r="F23" s="32">
        <v>75924370</v>
      </c>
      <c r="G23" s="85">
        <v>2050758.9</v>
      </c>
      <c r="H23" s="192">
        <v>0</v>
      </c>
      <c r="I23" s="32">
        <v>75924370</v>
      </c>
      <c r="J23" s="85">
        <v>1819892.67</v>
      </c>
      <c r="K23" s="193">
        <v>0</v>
      </c>
    </row>
    <row r="24" spans="1:11" x14ac:dyDescent="0.2">
      <c r="A24" s="62" t="s">
        <v>224</v>
      </c>
      <c r="B24" s="191">
        <v>100570268</v>
      </c>
      <c r="C24" s="32">
        <v>100570268</v>
      </c>
      <c r="D24" s="85">
        <v>4737570.21</v>
      </c>
      <c r="E24" s="192">
        <v>0</v>
      </c>
      <c r="F24" s="32">
        <v>100570268</v>
      </c>
      <c r="G24" s="85">
        <v>2025203.41</v>
      </c>
      <c r="H24" s="192">
        <v>0</v>
      </c>
      <c r="I24" s="32">
        <v>100570268</v>
      </c>
      <c r="J24" s="85">
        <v>1941301.05</v>
      </c>
      <c r="K24" s="193">
        <v>0</v>
      </c>
    </row>
    <row r="25" spans="1:11" x14ac:dyDescent="0.2">
      <c r="A25" s="61" t="s">
        <v>225</v>
      </c>
      <c r="B25" s="191"/>
      <c r="C25" s="32"/>
      <c r="D25" s="85"/>
      <c r="E25" s="192"/>
      <c r="F25" s="32"/>
      <c r="G25" s="85"/>
      <c r="H25" s="192"/>
      <c r="I25" s="32"/>
      <c r="J25" s="85"/>
      <c r="K25" s="193"/>
    </row>
    <row r="26" spans="1:11" x14ac:dyDescent="0.2">
      <c r="A26" s="62" t="s">
        <v>226</v>
      </c>
      <c r="B26" s="191">
        <v>178773049</v>
      </c>
      <c r="C26" s="32">
        <v>178773049</v>
      </c>
      <c r="D26" s="85">
        <v>6819400.6600000001</v>
      </c>
      <c r="E26" s="192">
        <v>0</v>
      </c>
      <c r="F26" s="32">
        <v>178773049</v>
      </c>
      <c r="G26" s="85">
        <v>2183896.5</v>
      </c>
      <c r="H26" s="192">
        <v>0</v>
      </c>
      <c r="I26" s="32">
        <v>178773049</v>
      </c>
      <c r="J26" s="85">
        <v>2402503.8199999998</v>
      </c>
      <c r="K26" s="193">
        <v>0</v>
      </c>
    </row>
    <row r="27" spans="1:11" x14ac:dyDescent="0.2">
      <c r="A27" s="62" t="s">
        <v>227</v>
      </c>
      <c r="B27" s="191">
        <v>79153895</v>
      </c>
      <c r="C27" s="32">
        <v>79153895</v>
      </c>
      <c r="D27" s="85">
        <v>3527014.69</v>
      </c>
      <c r="E27" s="192">
        <v>0</v>
      </c>
      <c r="F27" s="32">
        <v>79153895</v>
      </c>
      <c r="G27" s="85">
        <v>2391114.5699999998</v>
      </c>
      <c r="H27" s="192">
        <v>0</v>
      </c>
      <c r="I27" s="32">
        <v>79153895</v>
      </c>
      <c r="J27" s="85">
        <v>1992457.18</v>
      </c>
      <c r="K27" s="193">
        <v>0</v>
      </c>
    </row>
    <row r="28" spans="1:11" x14ac:dyDescent="0.2">
      <c r="A28" s="61" t="s">
        <v>228</v>
      </c>
      <c r="B28" s="191"/>
      <c r="C28" s="32"/>
      <c r="D28" s="85"/>
      <c r="E28" s="192"/>
      <c r="F28" s="32"/>
      <c r="G28" s="85"/>
      <c r="H28" s="192"/>
      <c r="I28" s="32"/>
      <c r="J28" s="85"/>
      <c r="K28" s="193"/>
    </row>
    <row r="29" spans="1:11" x14ac:dyDescent="0.2">
      <c r="A29" s="62" t="s">
        <v>229</v>
      </c>
      <c r="B29" s="191">
        <v>133490966</v>
      </c>
      <c r="C29" s="32">
        <v>133490966</v>
      </c>
      <c r="D29" s="85">
        <v>4804534.01</v>
      </c>
      <c r="E29" s="192">
        <v>0</v>
      </c>
      <c r="F29" s="32">
        <v>133490966</v>
      </c>
      <c r="G29" s="85">
        <v>2073907.53</v>
      </c>
      <c r="H29" s="192">
        <v>0</v>
      </c>
      <c r="I29" s="32">
        <v>133490966</v>
      </c>
      <c r="J29" s="85">
        <v>1980203.45</v>
      </c>
      <c r="K29" s="193">
        <v>0</v>
      </c>
    </row>
    <row r="30" spans="1:11" x14ac:dyDescent="0.2">
      <c r="A30" s="62" t="s">
        <v>230</v>
      </c>
      <c r="B30" s="191">
        <v>124435978</v>
      </c>
      <c r="C30" s="32">
        <v>124435978</v>
      </c>
      <c r="D30" s="85">
        <v>4712335.43</v>
      </c>
      <c r="E30" s="192">
        <v>0</v>
      </c>
      <c r="F30" s="32">
        <v>124435978</v>
      </c>
      <c r="G30" s="85">
        <v>2712659.58</v>
      </c>
      <c r="H30" s="192">
        <v>0</v>
      </c>
      <c r="I30" s="32">
        <v>124435978</v>
      </c>
      <c r="J30" s="85">
        <v>2351876.31</v>
      </c>
      <c r="K30" s="193">
        <v>0</v>
      </c>
    </row>
    <row r="31" spans="1:11" x14ac:dyDescent="0.2">
      <c r="A31" s="61" t="s">
        <v>231</v>
      </c>
      <c r="B31" s="191"/>
      <c r="C31" s="32"/>
      <c r="D31" s="85"/>
      <c r="E31" s="192"/>
      <c r="F31" s="32"/>
      <c r="G31" s="85"/>
      <c r="H31" s="192"/>
      <c r="I31" s="32"/>
      <c r="J31" s="85"/>
      <c r="K31" s="193"/>
    </row>
    <row r="32" spans="1:11" x14ac:dyDescent="0.2">
      <c r="A32" s="62" t="s">
        <v>232</v>
      </c>
      <c r="B32" s="191">
        <v>71419954</v>
      </c>
      <c r="C32" s="32">
        <v>71419954</v>
      </c>
      <c r="D32" s="85">
        <v>3130988.98</v>
      </c>
      <c r="E32" s="192">
        <v>0</v>
      </c>
      <c r="F32" s="32">
        <v>71419954</v>
      </c>
      <c r="G32" s="85">
        <v>1503307.3</v>
      </c>
      <c r="H32" s="192">
        <v>0</v>
      </c>
      <c r="I32" s="32">
        <v>71419954</v>
      </c>
      <c r="J32" s="85">
        <v>1379106.71</v>
      </c>
      <c r="K32" s="193">
        <v>0</v>
      </c>
    </row>
    <row r="33" spans="1:11" x14ac:dyDescent="0.2">
      <c r="A33" s="62" t="s">
        <v>233</v>
      </c>
      <c r="B33" s="191">
        <v>186506990</v>
      </c>
      <c r="C33" s="32">
        <v>186506990</v>
      </c>
      <c r="D33" s="85">
        <v>6422080.8399999999</v>
      </c>
      <c r="E33" s="192">
        <v>0</v>
      </c>
      <c r="F33" s="32">
        <v>186506990</v>
      </c>
      <c r="G33" s="85">
        <v>2798420.98</v>
      </c>
      <c r="H33" s="192">
        <v>0</v>
      </c>
      <c r="I33" s="32">
        <v>186506990</v>
      </c>
      <c r="J33" s="85">
        <v>2661946.52</v>
      </c>
      <c r="K33" s="193">
        <v>0</v>
      </c>
    </row>
    <row r="34" spans="1:11" x14ac:dyDescent="0.2">
      <c r="A34" s="61" t="s">
        <v>263</v>
      </c>
      <c r="B34" s="191"/>
      <c r="C34" s="32"/>
      <c r="D34" s="85"/>
      <c r="E34" s="192"/>
      <c r="F34" s="32"/>
      <c r="G34" s="85"/>
      <c r="H34" s="192"/>
      <c r="I34" s="32"/>
      <c r="J34" s="85"/>
      <c r="K34" s="193"/>
    </row>
    <row r="35" spans="1:11" x14ac:dyDescent="0.2">
      <c r="A35" s="62" t="s">
        <v>235</v>
      </c>
      <c r="B35" s="191">
        <v>245714340</v>
      </c>
      <c r="C35" s="32">
        <v>245714340</v>
      </c>
      <c r="D35" s="85">
        <v>6661589.8399999999</v>
      </c>
      <c r="E35" s="192">
        <v>0</v>
      </c>
      <c r="F35" s="32">
        <v>245714340</v>
      </c>
      <c r="G35" s="85">
        <v>2115910.5299999998</v>
      </c>
      <c r="H35" s="192">
        <v>0</v>
      </c>
      <c r="I35" s="32">
        <v>245714340</v>
      </c>
      <c r="J35" s="85">
        <v>2338263.73</v>
      </c>
      <c r="K35" s="193">
        <v>0</v>
      </c>
    </row>
    <row r="36" spans="1:11" x14ac:dyDescent="0.2">
      <c r="A36" s="62" t="s">
        <v>236</v>
      </c>
      <c r="B36" s="191">
        <v>12212604</v>
      </c>
      <c r="C36" s="32">
        <v>12212604</v>
      </c>
      <c r="D36" s="85">
        <v>1131780.03</v>
      </c>
      <c r="E36" s="192">
        <v>0</v>
      </c>
      <c r="F36" s="32">
        <v>12212604</v>
      </c>
      <c r="G36" s="85">
        <v>833834.03</v>
      </c>
      <c r="H36" s="192">
        <v>0</v>
      </c>
      <c r="I36" s="32">
        <v>12212604</v>
      </c>
      <c r="J36" s="85">
        <v>683356.59</v>
      </c>
      <c r="K36" s="193">
        <v>0</v>
      </c>
    </row>
    <row r="37" spans="1:11" x14ac:dyDescent="0.2">
      <c r="A37" s="61" t="s">
        <v>264</v>
      </c>
      <c r="B37" s="191"/>
      <c r="C37" s="32"/>
      <c r="D37" s="85"/>
      <c r="E37" s="192"/>
      <c r="F37" s="32"/>
      <c r="G37" s="85"/>
      <c r="H37" s="192"/>
      <c r="I37" s="32"/>
      <c r="J37" s="85"/>
      <c r="K37" s="193"/>
    </row>
    <row r="38" spans="1:11" x14ac:dyDescent="0.2">
      <c r="A38" s="62" t="s">
        <v>232</v>
      </c>
      <c r="B38" s="191">
        <v>160280788</v>
      </c>
      <c r="C38" s="32">
        <v>160280788</v>
      </c>
      <c r="D38" s="85">
        <v>4539268.76</v>
      </c>
      <c r="E38" s="192">
        <v>0</v>
      </c>
      <c r="F38" s="32">
        <v>160280788</v>
      </c>
      <c r="G38" s="85">
        <v>1984185.79</v>
      </c>
      <c r="H38" s="192">
        <v>0</v>
      </c>
      <c r="I38" s="32">
        <v>160280788</v>
      </c>
      <c r="J38" s="85">
        <v>1885084.71</v>
      </c>
      <c r="K38" s="193">
        <v>0</v>
      </c>
    </row>
    <row r="39" spans="1:11" x14ac:dyDescent="0.2">
      <c r="A39" s="62" t="s">
        <v>238</v>
      </c>
      <c r="B39" s="191">
        <v>97646156</v>
      </c>
      <c r="C39" s="32">
        <v>97646156</v>
      </c>
      <c r="D39" s="85">
        <v>4814518.5599999996</v>
      </c>
      <c r="E39" s="192">
        <v>0</v>
      </c>
      <c r="F39" s="32">
        <v>97646156</v>
      </c>
      <c r="G39" s="85">
        <v>2695349.87</v>
      </c>
      <c r="H39" s="192">
        <v>0</v>
      </c>
      <c r="I39" s="32">
        <v>97646156</v>
      </c>
      <c r="J39" s="85">
        <v>2355099.33</v>
      </c>
      <c r="K39" s="193">
        <v>0</v>
      </c>
    </row>
    <row r="40" spans="1:11" x14ac:dyDescent="0.2">
      <c r="A40" s="61" t="s">
        <v>188</v>
      </c>
      <c r="B40" s="191"/>
      <c r="C40" s="32"/>
      <c r="D40" s="85"/>
      <c r="E40" s="192"/>
      <c r="F40" s="32"/>
      <c r="G40" s="85"/>
      <c r="H40" s="192"/>
      <c r="I40" s="32"/>
      <c r="J40" s="85"/>
      <c r="K40" s="193"/>
    </row>
    <row r="41" spans="1:11" x14ac:dyDescent="0.2">
      <c r="A41" s="62" t="s">
        <v>239</v>
      </c>
      <c r="B41" s="191">
        <v>45354542</v>
      </c>
      <c r="C41" s="32">
        <v>45354542</v>
      </c>
      <c r="D41" s="85">
        <v>4634136.42</v>
      </c>
      <c r="E41" s="192">
        <v>0</v>
      </c>
      <c r="F41" s="32">
        <v>45354542</v>
      </c>
      <c r="G41" s="85">
        <v>1712697.39</v>
      </c>
      <c r="H41" s="192">
        <v>0</v>
      </c>
      <c r="I41" s="32">
        <v>45354542</v>
      </c>
      <c r="J41" s="85">
        <v>1750612.42</v>
      </c>
      <c r="K41" s="193">
        <v>0</v>
      </c>
    </row>
    <row r="42" spans="1:11" x14ac:dyDescent="0.2">
      <c r="A42" s="62" t="s">
        <v>240</v>
      </c>
      <c r="B42" s="191">
        <v>53307211</v>
      </c>
      <c r="C42" s="32">
        <v>53307211</v>
      </c>
      <c r="D42" s="85">
        <v>4769630.51</v>
      </c>
      <c r="E42" s="192">
        <v>0</v>
      </c>
      <c r="F42" s="32">
        <v>53307211</v>
      </c>
      <c r="G42" s="85">
        <v>1763247.65</v>
      </c>
      <c r="H42" s="192">
        <v>0</v>
      </c>
      <c r="I42" s="32">
        <v>53307211</v>
      </c>
      <c r="J42" s="85">
        <v>1802050.5600000001</v>
      </c>
      <c r="K42" s="193">
        <v>0</v>
      </c>
    </row>
    <row r="43" spans="1:11" x14ac:dyDescent="0.2">
      <c r="A43" s="62" t="s">
        <v>241</v>
      </c>
      <c r="B43" s="191">
        <v>98309524</v>
      </c>
      <c r="C43" s="32">
        <v>98309524</v>
      </c>
      <c r="D43" s="85">
        <v>5974226.6200000001</v>
      </c>
      <c r="E43" s="192">
        <v>0</v>
      </c>
      <c r="F43" s="32">
        <v>98309524</v>
      </c>
      <c r="G43" s="85">
        <v>2307288.37</v>
      </c>
      <c r="H43" s="192">
        <v>0</v>
      </c>
      <c r="I43" s="32">
        <v>98309524</v>
      </c>
      <c r="J43" s="85">
        <v>2310476.2799999998</v>
      </c>
      <c r="K43" s="193">
        <v>0</v>
      </c>
    </row>
    <row r="44" spans="1:11" x14ac:dyDescent="0.2">
      <c r="A44" s="62" t="s">
        <v>242</v>
      </c>
      <c r="B44" s="191">
        <v>60955667</v>
      </c>
      <c r="C44" s="32">
        <v>60955667</v>
      </c>
      <c r="D44" s="85">
        <v>4239659.78</v>
      </c>
      <c r="E44" s="192">
        <v>0</v>
      </c>
      <c r="F44" s="32">
        <v>60955667</v>
      </c>
      <c r="G44" s="85">
        <v>1968368.77</v>
      </c>
      <c r="H44" s="192">
        <v>0</v>
      </c>
      <c r="I44" s="32">
        <v>60955667</v>
      </c>
      <c r="J44" s="85">
        <v>1827640.26</v>
      </c>
      <c r="K44" s="193">
        <v>0</v>
      </c>
    </row>
    <row r="45" spans="1:11" x14ac:dyDescent="0.2">
      <c r="A45" s="61" t="s">
        <v>49</v>
      </c>
      <c r="B45" s="191"/>
      <c r="C45" s="32"/>
      <c r="D45" s="85"/>
      <c r="E45" s="192"/>
      <c r="F45" s="32"/>
      <c r="G45" s="85"/>
      <c r="H45" s="192"/>
      <c r="I45" s="32"/>
      <c r="J45" s="85"/>
      <c r="K45" s="193">
        <v>0</v>
      </c>
    </row>
    <row r="46" spans="1:11" x14ac:dyDescent="0.2">
      <c r="A46" s="62" t="s">
        <v>50</v>
      </c>
      <c r="B46" s="191">
        <v>222224464</v>
      </c>
      <c r="C46" s="32">
        <v>222224464</v>
      </c>
      <c r="D46" s="85">
        <v>7016003.0700000003</v>
      </c>
      <c r="E46" s="192">
        <v>0</v>
      </c>
      <c r="F46" s="32">
        <v>222224464</v>
      </c>
      <c r="G46" s="85">
        <v>2257095.66</v>
      </c>
      <c r="H46" s="192">
        <v>0</v>
      </c>
      <c r="I46" s="32">
        <v>222224464</v>
      </c>
      <c r="J46" s="85">
        <v>2476856.77</v>
      </c>
      <c r="K46" s="193">
        <v>0</v>
      </c>
    </row>
    <row r="47" spans="1:11" x14ac:dyDescent="0.2">
      <c r="A47" s="73" t="s">
        <v>51</v>
      </c>
      <c r="B47" s="194">
        <v>35702480</v>
      </c>
      <c r="C47" s="86">
        <v>35702480</v>
      </c>
      <c r="D47" s="87">
        <v>2525558.66</v>
      </c>
      <c r="E47" s="195">
        <v>0</v>
      </c>
      <c r="F47" s="86">
        <v>35702480</v>
      </c>
      <c r="G47" s="87">
        <v>1558600.46</v>
      </c>
      <c r="H47" s="195">
        <v>0</v>
      </c>
      <c r="I47" s="86">
        <v>35702480</v>
      </c>
      <c r="J47" s="87">
        <v>1327091.23</v>
      </c>
      <c r="K47" s="196">
        <v>0</v>
      </c>
    </row>
    <row r="48" spans="1:11" ht="27.75" customHeight="1" x14ac:dyDescent="0.2">
      <c r="A48" s="234" t="s">
        <v>265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3" x14ac:dyDescent="0.2">
      <c r="A49" s="241" t="s">
        <v>266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</row>
    <row r="50" spans="1:13" x14ac:dyDescent="0.2">
      <c r="A50" s="241" t="s">
        <v>267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41"/>
    </row>
    <row r="51" spans="1:13" x14ac:dyDescent="0.2">
      <c r="A51" s="241" t="s">
        <v>268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3" ht="30" customHeight="1" x14ac:dyDescent="0.2">
      <c r="A52" s="234" t="s">
        <v>269</v>
      </c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41"/>
      <c r="M52" s="41"/>
    </row>
    <row r="53" spans="1:13" x14ac:dyDescent="0.2">
      <c r="A53" s="241" t="s">
        <v>270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</row>
    <row r="54" spans="1:13" ht="31.5" customHeight="1" x14ac:dyDescent="0.2">
      <c r="A54" s="236" t="s">
        <v>271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41"/>
      <c r="M54" s="41"/>
    </row>
    <row r="55" spans="1:13" ht="30" customHeight="1" x14ac:dyDescent="0.2">
      <c r="A55" s="234" t="s">
        <v>272</v>
      </c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41"/>
      <c r="M55" s="41"/>
    </row>
    <row r="56" spans="1:13" ht="30" customHeight="1" x14ac:dyDescent="0.2">
      <c r="A56" s="234" t="s">
        <v>273</v>
      </c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41"/>
      <c r="M56" s="41"/>
    </row>
    <row r="57" spans="1:13" x14ac:dyDescent="0.2">
      <c r="A57" s="88"/>
    </row>
    <row r="58" spans="1:13" x14ac:dyDescent="0.2">
      <c r="A58" s="88"/>
    </row>
    <row r="59" spans="1:13" x14ac:dyDescent="0.2">
      <c r="A59" s="88"/>
    </row>
    <row r="60" spans="1:13" x14ac:dyDescent="0.2">
      <c r="A60" s="88"/>
    </row>
    <row r="61" spans="1:13" x14ac:dyDescent="0.2">
      <c r="A61" s="88"/>
    </row>
    <row r="62" spans="1:13" x14ac:dyDescent="0.2">
      <c r="A62" s="88"/>
    </row>
    <row r="63" spans="1:13" x14ac:dyDescent="0.2">
      <c r="A63" s="88"/>
    </row>
    <row r="64" spans="1:13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</sheetData>
  <mergeCells count="14">
    <mergeCell ref="A55:K55"/>
    <mergeCell ref="A56:K56"/>
    <mergeCell ref="A1:K1"/>
    <mergeCell ref="A48:K48"/>
    <mergeCell ref="A54:K54"/>
    <mergeCell ref="A2:A3"/>
    <mergeCell ref="C2:E2"/>
    <mergeCell ref="F2:H2"/>
    <mergeCell ref="I2:K2"/>
    <mergeCell ref="A52:K52"/>
    <mergeCell ref="A49:K49"/>
    <mergeCell ref="A50:K50"/>
    <mergeCell ref="A51:K51"/>
    <mergeCell ref="A53:K5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DA19-33C7-4D3D-AB94-83F8D089C960}">
  <dimension ref="A1:C16"/>
  <sheetViews>
    <sheetView workbookViewId="0">
      <selection activeCell="B3" sqref="B3"/>
    </sheetView>
  </sheetViews>
  <sheetFormatPr defaultColWidth="8.88671875" defaultRowHeight="10.199999999999999" x14ac:dyDescent="0.2"/>
  <cols>
    <col min="1" max="1" width="35.88671875" style="3" customWidth="1"/>
    <col min="2" max="3" width="18.6640625" style="3" customWidth="1"/>
    <col min="4" max="16384" width="8.88671875" style="3"/>
  </cols>
  <sheetData>
    <row r="1" spans="1:3" ht="30" customHeight="1" x14ac:dyDescent="0.2">
      <c r="A1" s="209" t="s">
        <v>274</v>
      </c>
      <c r="B1" s="209"/>
      <c r="C1" s="209"/>
    </row>
    <row r="2" spans="1:3" x14ac:dyDescent="0.2">
      <c r="A2" s="89" t="s">
        <v>208</v>
      </c>
      <c r="B2" s="177" t="s">
        <v>8</v>
      </c>
      <c r="C2" s="177" t="s">
        <v>10</v>
      </c>
    </row>
    <row r="3" spans="1:3" ht="15" customHeight="1" x14ac:dyDescent="0.2">
      <c r="A3" s="3" t="s">
        <v>29</v>
      </c>
      <c r="B3" s="15" t="s">
        <v>275</v>
      </c>
      <c r="C3" s="15" t="s">
        <v>275</v>
      </c>
    </row>
    <row r="4" spans="1:3" ht="15" customHeight="1" x14ac:dyDescent="0.2">
      <c r="A4" s="3" t="s">
        <v>35</v>
      </c>
      <c r="B4" s="15"/>
      <c r="C4" s="15"/>
    </row>
    <row r="5" spans="1:3" ht="15" customHeight="1" x14ac:dyDescent="0.2">
      <c r="A5" s="3" t="s">
        <v>276</v>
      </c>
      <c r="B5" s="15"/>
      <c r="C5" s="15" t="s">
        <v>275</v>
      </c>
    </row>
    <row r="6" spans="1:3" ht="15" customHeight="1" x14ac:dyDescent="0.2">
      <c r="A6" s="3" t="s">
        <v>44</v>
      </c>
      <c r="B6" s="15"/>
      <c r="C6" s="15" t="s">
        <v>275</v>
      </c>
    </row>
    <row r="7" spans="1:3" ht="15" customHeight="1" x14ac:dyDescent="0.2">
      <c r="A7" s="3" t="s">
        <v>277</v>
      </c>
      <c r="B7" s="15" t="s">
        <v>275</v>
      </c>
      <c r="C7" s="15" t="s">
        <v>275</v>
      </c>
    </row>
    <row r="8" spans="1:3" ht="15" customHeight="1" x14ac:dyDescent="0.2">
      <c r="A8" s="3" t="s">
        <v>225</v>
      </c>
      <c r="B8" s="15"/>
      <c r="C8" s="15"/>
    </row>
    <row r="9" spans="1:3" ht="15" customHeight="1" x14ac:dyDescent="0.2">
      <c r="A9" s="3" t="s">
        <v>228</v>
      </c>
      <c r="B9" s="15"/>
      <c r="C9" s="15"/>
    </row>
    <row r="10" spans="1:3" ht="15" customHeight="1" x14ac:dyDescent="0.2">
      <c r="A10" s="41" t="s">
        <v>231</v>
      </c>
      <c r="B10" s="15" t="s">
        <v>275</v>
      </c>
      <c r="C10" s="15" t="s">
        <v>275</v>
      </c>
    </row>
    <row r="11" spans="1:3" ht="15" customHeight="1" x14ac:dyDescent="0.2">
      <c r="A11" s="41" t="s">
        <v>278</v>
      </c>
      <c r="B11" s="15" t="s">
        <v>275</v>
      </c>
      <c r="C11" s="15" t="s">
        <v>275</v>
      </c>
    </row>
    <row r="12" spans="1:3" ht="15" customHeight="1" x14ac:dyDescent="0.2">
      <c r="A12" s="3" t="s">
        <v>279</v>
      </c>
      <c r="B12" s="15" t="s">
        <v>275</v>
      </c>
      <c r="C12" s="15" t="s">
        <v>275</v>
      </c>
    </row>
    <row r="13" spans="1:3" ht="15" customHeight="1" x14ac:dyDescent="0.2">
      <c r="A13" s="3" t="s">
        <v>188</v>
      </c>
      <c r="B13" s="15"/>
      <c r="C13" s="15"/>
    </row>
    <row r="14" spans="1:3" ht="15" customHeight="1" x14ac:dyDescent="0.2">
      <c r="A14" s="24" t="s">
        <v>49</v>
      </c>
      <c r="B14" s="25"/>
      <c r="C14" s="25"/>
    </row>
    <row r="15" spans="1:3" ht="15" customHeight="1" x14ac:dyDescent="0.2">
      <c r="A15" s="243" t="s">
        <v>280</v>
      </c>
      <c r="B15" s="243"/>
      <c r="C15" s="243"/>
    </row>
    <row r="16" spans="1:3" ht="30" customHeight="1" x14ac:dyDescent="0.2">
      <c r="A16" s="242" t="s">
        <v>265</v>
      </c>
      <c r="B16" s="242"/>
      <c r="C16" s="242"/>
    </row>
  </sheetData>
  <mergeCells count="3">
    <mergeCell ref="A1:C1"/>
    <mergeCell ref="A16:C16"/>
    <mergeCell ref="A15:C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21EF1-4348-4A53-BF16-DEFAF1F2FBF8}">
  <dimension ref="A1:D17"/>
  <sheetViews>
    <sheetView workbookViewId="0">
      <selection activeCell="B3" sqref="B3"/>
    </sheetView>
  </sheetViews>
  <sheetFormatPr defaultColWidth="8.88671875" defaultRowHeight="10.199999999999999" x14ac:dyDescent="0.2"/>
  <cols>
    <col min="1" max="4" width="20.6640625" style="3" customWidth="1"/>
    <col min="5" max="16384" width="8.88671875" style="3"/>
  </cols>
  <sheetData>
    <row r="1" spans="1:4" ht="30" customHeight="1" x14ac:dyDescent="0.2">
      <c r="A1" s="209" t="s">
        <v>281</v>
      </c>
      <c r="B1" s="209"/>
      <c r="C1" s="209"/>
      <c r="D1" s="209"/>
    </row>
    <row r="2" spans="1:4" x14ac:dyDescent="0.2">
      <c r="A2" s="89" t="s">
        <v>282</v>
      </c>
      <c r="B2" s="177" t="s">
        <v>8</v>
      </c>
      <c r="C2" s="177" t="s">
        <v>10</v>
      </c>
      <c r="D2" s="90" t="s">
        <v>6</v>
      </c>
    </row>
    <row r="3" spans="1:4" x14ac:dyDescent="0.2">
      <c r="A3" s="3" t="s">
        <v>283</v>
      </c>
      <c r="B3" s="15">
        <v>2.343</v>
      </c>
      <c r="C3" s="15">
        <v>1.6739999999999999</v>
      </c>
      <c r="D3" s="91">
        <v>2.343</v>
      </c>
    </row>
    <row r="4" spans="1:4" x14ac:dyDescent="0.2">
      <c r="A4" s="92">
        <v>0.99</v>
      </c>
      <c r="B4" s="15">
        <v>1.996</v>
      </c>
      <c r="C4" s="15">
        <v>1.544</v>
      </c>
      <c r="D4" s="91">
        <v>1.8759999999999999</v>
      </c>
    </row>
    <row r="5" spans="1:4" x14ac:dyDescent="0.2">
      <c r="A5" s="92">
        <v>0.95</v>
      </c>
      <c r="B5" s="15">
        <v>1.7150000000000001</v>
      </c>
      <c r="C5" s="15">
        <v>1.4379999999999999</v>
      </c>
      <c r="D5" s="91">
        <v>1.5269999999999999</v>
      </c>
    </row>
    <row r="6" spans="1:4" x14ac:dyDescent="0.2">
      <c r="A6" s="92">
        <v>0.9</v>
      </c>
      <c r="B6" s="15">
        <v>1.528</v>
      </c>
      <c r="C6" s="15">
        <v>1.357</v>
      </c>
      <c r="D6" s="91">
        <v>1.41</v>
      </c>
    </row>
    <row r="7" spans="1:4" x14ac:dyDescent="0.2">
      <c r="A7" s="3" t="s">
        <v>284</v>
      </c>
      <c r="B7" s="15">
        <v>1.274</v>
      </c>
      <c r="C7" s="15">
        <v>1.1910000000000001</v>
      </c>
      <c r="D7" s="91">
        <v>1.216</v>
      </c>
    </row>
    <row r="8" spans="1:4" x14ac:dyDescent="0.2">
      <c r="A8" s="3" t="s">
        <v>285</v>
      </c>
      <c r="B8" s="15">
        <v>0.93400000000000005</v>
      </c>
      <c r="C8" s="15">
        <v>1.0029999999999999</v>
      </c>
      <c r="D8" s="91">
        <v>0.99</v>
      </c>
    </row>
    <row r="9" spans="1:4" x14ac:dyDescent="0.2">
      <c r="A9" s="3" t="s">
        <v>286</v>
      </c>
      <c r="B9" s="15">
        <v>0.67200000000000004</v>
      </c>
      <c r="C9" s="15">
        <v>0.82299999999999995</v>
      </c>
      <c r="D9" s="91">
        <v>0.76400000000000001</v>
      </c>
    </row>
    <row r="10" spans="1:4" x14ac:dyDescent="0.2">
      <c r="A10" s="92">
        <v>0.1</v>
      </c>
      <c r="B10" s="15">
        <v>0.48599999999999999</v>
      </c>
      <c r="C10" s="15">
        <v>0.67500000000000004</v>
      </c>
      <c r="D10" s="91">
        <v>0.59699999999999998</v>
      </c>
    </row>
    <row r="11" spans="1:4" x14ac:dyDescent="0.2">
      <c r="A11" s="92">
        <v>0.05</v>
      </c>
      <c r="B11" s="15">
        <v>0.38100000000000001</v>
      </c>
      <c r="C11" s="15">
        <v>0.59499999999999997</v>
      </c>
      <c r="D11" s="91">
        <v>0.48499999999999999</v>
      </c>
    </row>
    <row r="12" spans="1:4" x14ac:dyDescent="0.2">
      <c r="A12" s="92">
        <v>0.01</v>
      </c>
      <c r="B12" s="15">
        <v>0.21099999999999999</v>
      </c>
      <c r="C12" s="15">
        <v>0.42599999999999999</v>
      </c>
      <c r="D12" s="91">
        <v>0.29599999999999999</v>
      </c>
    </row>
    <row r="13" spans="1:4" x14ac:dyDescent="0.2">
      <c r="A13" s="3" t="s">
        <v>287</v>
      </c>
      <c r="B13" s="15">
        <v>8.8999999999999996E-2</v>
      </c>
      <c r="C13" s="15">
        <v>0.17599999999999999</v>
      </c>
      <c r="D13" s="91">
        <v>8.8999999999999996E-2</v>
      </c>
    </row>
    <row r="14" spans="1:4" x14ac:dyDescent="0.2">
      <c r="B14" s="15"/>
      <c r="C14" s="15"/>
      <c r="D14" s="15"/>
    </row>
    <row r="15" spans="1:4" x14ac:dyDescent="0.2">
      <c r="A15" s="3" t="s">
        <v>288</v>
      </c>
      <c r="B15" s="15">
        <v>0.98299999999999998</v>
      </c>
      <c r="C15" s="15">
        <v>1.0089999999999999</v>
      </c>
      <c r="D15" s="15">
        <v>0.998</v>
      </c>
    </row>
    <row r="16" spans="1:4" x14ac:dyDescent="0.2">
      <c r="A16" s="3" t="s">
        <v>289</v>
      </c>
      <c r="B16" s="15">
        <v>0.40799999999999997</v>
      </c>
      <c r="C16" s="91">
        <v>0.25800000000000001</v>
      </c>
      <c r="D16" s="15">
        <v>0.32700000000000001</v>
      </c>
    </row>
    <row r="17" spans="1:4" x14ac:dyDescent="0.2">
      <c r="A17" s="24" t="s">
        <v>290</v>
      </c>
      <c r="B17" s="93">
        <v>41.55</v>
      </c>
      <c r="C17" s="93">
        <v>25.52</v>
      </c>
      <c r="D17" s="93">
        <v>32.777000000000001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F846-AE19-4801-8113-3C899B596ABE}">
  <dimension ref="A1:D4"/>
  <sheetViews>
    <sheetView workbookViewId="0">
      <selection activeCell="D33" sqref="D33"/>
    </sheetView>
  </sheetViews>
  <sheetFormatPr defaultColWidth="8.88671875" defaultRowHeight="10.199999999999999" x14ac:dyDescent="0.2"/>
  <cols>
    <col min="1" max="4" width="20.6640625" style="3" customWidth="1"/>
    <col min="5" max="16384" width="8.88671875" style="3"/>
  </cols>
  <sheetData>
    <row r="1" spans="1:4" ht="30" customHeight="1" x14ac:dyDescent="0.2">
      <c r="A1" s="209" t="s">
        <v>291</v>
      </c>
      <c r="B1" s="209"/>
      <c r="C1" s="209"/>
      <c r="D1" s="209"/>
    </row>
    <row r="2" spans="1:4" x14ac:dyDescent="0.2">
      <c r="A2" s="89" t="s">
        <v>1</v>
      </c>
      <c r="B2" s="177" t="s">
        <v>4</v>
      </c>
      <c r="C2" s="177" t="s">
        <v>292</v>
      </c>
      <c r="D2" s="90" t="s">
        <v>293</v>
      </c>
    </row>
    <row r="3" spans="1:4" x14ac:dyDescent="0.2">
      <c r="A3" s="3" t="s">
        <v>8</v>
      </c>
      <c r="B3" s="11">
        <v>2849</v>
      </c>
      <c r="C3" s="11">
        <v>1199</v>
      </c>
      <c r="D3" s="91">
        <v>0.26100000000000001</v>
      </c>
    </row>
    <row r="4" spans="1:4" x14ac:dyDescent="0.2">
      <c r="A4" s="94" t="s">
        <v>10</v>
      </c>
      <c r="B4" s="42">
        <v>4197</v>
      </c>
      <c r="C4" s="42">
        <v>3396</v>
      </c>
      <c r="D4" s="95">
        <v>0.73899999999999999</v>
      </c>
    </row>
  </sheetData>
  <mergeCells count="1">
    <mergeCell ref="A1:D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143E-0BCA-4C9C-B8B5-B3CEA3C43101}">
  <dimension ref="A1:D23"/>
  <sheetViews>
    <sheetView workbookViewId="0">
      <selection activeCell="B4" sqref="B4"/>
    </sheetView>
  </sheetViews>
  <sheetFormatPr defaultColWidth="8.88671875" defaultRowHeight="10.199999999999999" x14ac:dyDescent="0.2"/>
  <cols>
    <col min="1" max="1" width="22.33203125" style="3" customWidth="1"/>
    <col min="2" max="4" width="20.6640625" style="3" customWidth="1"/>
    <col min="5" max="6" width="8.88671875" style="3"/>
    <col min="7" max="7" width="28.5546875" style="3" customWidth="1"/>
    <col min="8" max="16384" width="8.88671875" style="3"/>
  </cols>
  <sheetData>
    <row r="1" spans="1:4" ht="30" customHeight="1" x14ac:dyDescent="0.2">
      <c r="A1" s="209" t="s">
        <v>294</v>
      </c>
      <c r="B1" s="209"/>
      <c r="C1" s="209"/>
      <c r="D1" s="209"/>
    </row>
    <row r="2" spans="1:4" ht="15" customHeight="1" x14ac:dyDescent="0.2">
      <c r="A2" s="96"/>
      <c r="B2" s="177" t="s">
        <v>8</v>
      </c>
      <c r="C2" s="177" t="s">
        <v>10</v>
      </c>
      <c r="D2" s="90" t="s">
        <v>6</v>
      </c>
    </row>
    <row r="3" spans="1:4" ht="15" customHeight="1" x14ac:dyDescent="0.2">
      <c r="A3" s="4" t="s">
        <v>282</v>
      </c>
      <c r="B3" s="177" t="s">
        <v>295</v>
      </c>
      <c r="C3" s="177" t="s">
        <v>296</v>
      </c>
      <c r="D3" s="177" t="s">
        <v>297</v>
      </c>
    </row>
    <row r="4" spans="1:4" x14ac:dyDescent="0.2">
      <c r="A4" s="3" t="s">
        <v>283</v>
      </c>
      <c r="B4" s="11">
        <v>1328458</v>
      </c>
      <c r="C4" s="11">
        <v>259026</v>
      </c>
      <c r="D4" s="11">
        <v>346684</v>
      </c>
    </row>
    <row r="5" spans="1:4" x14ac:dyDescent="0.2">
      <c r="A5" s="92">
        <v>0.99</v>
      </c>
      <c r="B5" s="11">
        <v>537133</v>
      </c>
      <c r="C5" s="11">
        <v>160473</v>
      </c>
      <c r="D5" s="11">
        <v>125367</v>
      </c>
    </row>
    <row r="6" spans="1:4" x14ac:dyDescent="0.2">
      <c r="A6" s="92">
        <v>0.95</v>
      </c>
      <c r="B6" s="11">
        <v>279207</v>
      </c>
      <c r="C6" s="11">
        <v>121974</v>
      </c>
      <c r="D6" s="11">
        <v>86772</v>
      </c>
    </row>
    <row r="7" spans="1:4" x14ac:dyDescent="0.2">
      <c r="A7" s="92">
        <v>0.9</v>
      </c>
      <c r="B7" s="11">
        <v>200474</v>
      </c>
      <c r="C7" s="11">
        <v>102750</v>
      </c>
      <c r="D7" s="11">
        <v>69072</v>
      </c>
    </row>
    <row r="8" spans="1:4" x14ac:dyDescent="0.2">
      <c r="A8" s="3" t="s">
        <v>284</v>
      </c>
      <c r="B8" s="11">
        <v>110962</v>
      </c>
      <c r="C8" s="11">
        <v>71898</v>
      </c>
      <c r="D8" s="11">
        <v>47460</v>
      </c>
    </row>
    <row r="9" spans="1:4" x14ac:dyDescent="0.2">
      <c r="A9" s="3" t="s">
        <v>285</v>
      </c>
      <c r="B9" s="11">
        <v>58026</v>
      </c>
      <c r="C9" s="11">
        <v>53943</v>
      </c>
      <c r="D9" s="11">
        <v>32915</v>
      </c>
    </row>
    <row r="10" spans="1:4" x14ac:dyDescent="0.2">
      <c r="A10" s="3" t="s">
        <v>286</v>
      </c>
      <c r="B10" s="11">
        <v>28192</v>
      </c>
      <c r="C10" s="11">
        <v>41747</v>
      </c>
      <c r="D10" s="11">
        <v>18017</v>
      </c>
    </row>
    <row r="11" spans="1:4" x14ac:dyDescent="0.2">
      <c r="A11" s="92">
        <v>0.1</v>
      </c>
      <c r="B11" s="11">
        <v>15507</v>
      </c>
      <c r="C11" s="11">
        <v>33625</v>
      </c>
      <c r="D11" s="11">
        <v>7281</v>
      </c>
    </row>
    <row r="12" spans="1:4" x14ac:dyDescent="0.2">
      <c r="A12" s="92">
        <v>0.05</v>
      </c>
      <c r="B12" s="11">
        <v>10573</v>
      </c>
      <c r="C12" s="11">
        <v>28889</v>
      </c>
      <c r="D12" s="11">
        <v>4505</v>
      </c>
    </row>
    <row r="13" spans="1:4" x14ac:dyDescent="0.2">
      <c r="A13" s="92">
        <v>0.01</v>
      </c>
      <c r="B13" s="11">
        <v>4526</v>
      </c>
      <c r="C13" s="11">
        <v>15429</v>
      </c>
      <c r="D13" s="11">
        <v>1865</v>
      </c>
    </row>
    <row r="14" spans="1:4" x14ac:dyDescent="0.2">
      <c r="A14" s="3" t="s">
        <v>287</v>
      </c>
      <c r="B14" s="11">
        <v>776</v>
      </c>
      <c r="C14" s="11">
        <v>5335</v>
      </c>
      <c r="D14" s="11">
        <v>202</v>
      </c>
    </row>
    <row r="15" spans="1:4" x14ac:dyDescent="0.2">
      <c r="B15" s="15"/>
      <c r="C15" s="15"/>
      <c r="D15" s="15"/>
    </row>
    <row r="16" spans="1:4" x14ac:dyDescent="0.2">
      <c r="A16" s="3" t="s">
        <v>298</v>
      </c>
      <c r="B16" s="11">
        <v>257926944</v>
      </c>
      <c r="C16" s="11">
        <v>257926944</v>
      </c>
      <c r="D16" s="11">
        <v>257926944</v>
      </c>
    </row>
    <row r="17" spans="1:4" x14ac:dyDescent="0.2">
      <c r="A17" s="3" t="s">
        <v>288</v>
      </c>
      <c r="B17" s="11">
        <v>90532</v>
      </c>
      <c r="C17" s="11">
        <v>61455</v>
      </c>
      <c r="D17" s="11">
        <v>36606</v>
      </c>
    </row>
    <row r="18" spans="1:4" x14ac:dyDescent="0.2">
      <c r="A18" s="3" t="s">
        <v>289</v>
      </c>
      <c r="B18" s="11">
        <v>106218</v>
      </c>
      <c r="C18" s="11">
        <v>29860</v>
      </c>
      <c r="D18" s="11">
        <v>26740</v>
      </c>
    </row>
    <row r="19" spans="1:4" x14ac:dyDescent="0.2">
      <c r="A19" s="22" t="s">
        <v>290</v>
      </c>
      <c r="B19" s="44">
        <v>117.33</v>
      </c>
      <c r="C19" s="44">
        <v>48.59</v>
      </c>
      <c r="D19" s="44">
        <v>73.05</v>
      </c>
    </row>
    <row r="20" spans="1:4" x14ac:dyDescent="0.2">
      <c r="A20" s="97" t="s">
        <v>299</v>
      </c>
      <c r="B20" s="93">
        <v>2.38</v>
      </c>
      <c r="C20" s="25">
        <v>1.24</v>
      </c>
      <c r="D20" s="93">
        <v>1.53</v>
      </c>
    </row>
    <row r="21" spans="1:4" ht="30" customHeight="1" x14ac:dyDescent="0.2">
      <c r="A21" s="216" t="s">
        <v>300</v>
      </c>
      <c r="B21" s="216"/>
      <c r="C21" s="216"/>
      <c r="D21" s="216"/>
    </row>
    <row r="22" spans="1:4" ht="30" customHeight="1" x14ac:dyDescent="0.2">
      <c r="A22" s="244" t="s">
        <v>301</v>
      </c>
      <c r="B22" s="244"/>
      <c r="C22" s="244"/>
      <c r="D22" s="244"/>
    </row>
    <row r="23" spans="1:4" ht="30" customHeight="1" x14ac:dyDescent="0.2">
      <c r="A23" s="242" t="s">
        <v>302</v>
      </c>
      <c r="B23" s="242"/>
      <c r="C23" s="242"/>
      <c r="D23" s="242"/>
    </row>
  </sheetData>
  <mergeCells count="4">
    <mergeCell ref="A21:D21"/>
    <mergeCell ref="A23:D23"/>
    <mergeCell ref="A1:D1"/>
    <mergeCell ref="A22:D2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4D2B-A909-4E6D-94D2-744C44E9C158}">
  <dimension ref="A1:W53"/>
  <sheetViews>
    <sheetView workbookViewId="0">
      <selection activeCell="C57" sqref="C57"/>
    </sheetView>
  </sheetViews>
  <sheetFormatPr defaultRowHeight="14.4" x14ac:dyDescent="0.3"/>
  <cols>
    <col min="1" max="1" width="38.44140625" customWidth="1"/>
    <col min="2" max="2" width="54.44140625" bestFit="1" customWidth="1"/>
    <col min="3" max="3" width="11.33203125" bestFit="1" customWidth="1"/>
    <col min="10" max="10" width="12.5546875" customWidth="1"/>
    <col min="14" max="14" width="12" customWidth="1"/>
    <col min="15" max="15" width="9.33203125" customWidth="1"/>
    <col min="19" max="19" width="12" customWidth="1"/>
    <col min="23" max="23" width="12.44140625" customWidth="1"/>
  </cols>
  <sheetData>
    <row r="1" spans="1:23" x14ac:dyDescent="0.3">
      <c r="A1" s="219" t="s">
        <v>303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</row>
    <row r="2" spans="1:23" ht="14.4" customHeight="1" x14ac:dyDescent="0.3">
      <c r="A2" s="252" t="s">
        <v>304</v>
      </c>
      <c r="B2" s="252" t="s">
        <v>305</v>
      </c>
      <c r="C2" s="255" t="s">
        <v>306</v>
      </c>
      <c r="D2" s="255"/>
      <c r="E2" s="255"/>
      <c r="F2" s="226" t="s">
        <v>8</v>
      </c>
      <c r="G2" s="226"/>
      <c r="H2" s="226"/>
      <c r="I2" s="226"/>
      <c r="J2" s="226"/>
      <c r="K2" s="226"/>
      <c r="L2" s="226"/>
      <c r="M2" s="226"/>
      <c r="N2" s="226"/>
      <c r="O2" s="226" t="s">
        <v>10</v>
      </c>
      <c r="P2" s="226"/>
      <c r="Q2" s="226"/>
      <c r="R2" s="226"/>
      <c r="S2" s="226"/>
      <c r="T2" s="226"/>
      <c r="U2" s="226"/>
      <c r="V2" s="226"/>
      <c r="W2" s="226"/>
    </row>
    <row r="3" spans="1:23" ht="14.4" customHeight="1" x14ac:dyDescent="0.3">
      <c r="A3" s="252"/>
      <c r="B3" s="252"/>
      <c r="C3" s="247"/>
      <c r="D3" s="247"/>
      <c r="E3" s="247"/>
      <c r="F3" s="246" t="s">
        <v>4</v>
      </c>
      <c r="G3" s="247" t="s">
        <v>307</v>
      </c>
      <c r="H3" s="247"/>
      <c r="I3" s="247"/>
      <c r="J3" s="247"/>
      <c r="K3" s="247" t="s">
        <v>308</v>
      </c>
      <c r="L3" s="247"/>
      <c r="M3" s="247"/>
      <c r="N3" s="247"/>
      <c r="O3" s="246" t="s">
        <v>4</v>
      </c>
      <c r="P3" s="247" t="s">
        <v>307</v>
      </c>
      <c r="Q3" s="247"/>
      <c r="R3" s="247"/>
      <c r="S3" s="247"/>
      <c r="T3" s="247" t="s">
        <v>308</v>
      </c>
      <c r="U3" s="247"/>
      <c r="V3" s="247"/>
      <c r="W3" s="247"/>
    </row>
    <row r="4" spans="1:23" ht="21.6" x14ac:dyDescent="0.3">
      <c r="A4" s="253"/>
      <c r="B4" s="254"/>
      <c r="C4" s="182" t="s">
        <v>4</v>
      </c>
      <c r="D4" s="183" t="s">
        <v>309</v>
      </c>
      <c r="E4" s="183" t="s">
        <v>210</v>
      </c>
      <c r="F4" s="247"/>
      <c r="G4" s="183" t="s">
        <v>309</v>
      </c>
      <c r="H4" s="183" t="s">
        <v>210</v>
      </c>
      <c r="I4" s="183" t="s">
        <v>310</v>
      </c>
      <c r="J4" s="183" t="s">
        <v>311</v>
      </c>
      <c r="K4" s="183" t="s">
        <v>309</v>
      </c>
      <c r="L4" s="183" t="s">
        <v>210</v>
      </c>
      <c r="M4" s="183" t="s">
        <v>310</v>
      </c>
      <c r="N4" s="183" t="s">
        <v>311</v>
      </c>
      <c r="O4" s="247"/>
      <c r="P4" s="183" t="s">
        <v>309</v>
      </c>
      <c r="Q4" s="183" t="s">
        <v>210</v>
      </c>
      <c r="R4" s="183" t="s">
        <v>310</v>
      </c>
      <c r="S4" s="183" t="s">
        <v>311</v>
      </c>
      <c r="T4" s="183" t="s">
        <v>309</v>
      </c>
      <c r="U4" s="183" t="s">
        <v>210</v>
      </c>
      <c r="V4" s="183" t="s">
        <v>310</v>
      </c>
      <c r="W4" s="183" t="s">
        <v>311</v>
      </c>
    </row>
    <row r="5" spans="1:23" x14ac:dyDescent="0.3">
      <c r="A5" s="248" t="s">
        <v>312</v>
      </c>
      <c r="B5" s="173" t="s">
        <v>313</v>
      </c>
      <c r="C5" s="158">
        <v>4341</v>
      </c>
      <c r="D5" s="161">
        <v>5.0999999999999996</v>
      </c>
      <c r="E5" s="99">
        <v>0.41</v>
      </c>
      <c r="F5" s="159">
        <v>1482</v>
      </c>
      <c r="G5" s="160">
        <v>6.3</v>
      </c>
      <c r="H5" s="47">
        <v>0.63</v>
      </c>
      <c r="I5" s="47">
        <v>1.22</v>
      </c>
      <c r="J5" s="47">
        <v>0.05</v>
      </c>
      <c r="K5" s="160">
        <v>5.7</v>
      </c>
      <c r="L5" s="47">
        <v>0.65</v>
      </c>
      <c r="M5" s="47">
        <v>0.66</v>
      </c>
      <c r="N5" s="47">
        <v>0.02</v>
      </c>
      <c r="O5" s="159">
        <v>2185</v>
      </c>
      <c r="P5" s="160">
        <v>4.7</v>
      </c>
      <c r="Q5" s="47">
        <v>0.35</v>
      </c>
      <c r="R5" s="47">
        <v>0.36</v>
      </c>
      <c r="S5" s="47">
        <v>0.02</v>
      </c>
      <c r="T5" s="160">
        <v>4.5</v>
      </c>
      <c r="U5" s="47">
        <v>0.35</v>
      </c>
      <c r="V5" s="47">
        <v>0.59</v>
      </c>
      <c r="W5" s="47">
        <v>0.04</v>
      </c>
    </row>
    <row r="6" spans="1:23" x14ac:dyDescent="0.3">
      <c r="A6" s="248"/>
      <c r="B6" s="173" t="s">
        <v>314</v>
      </c>
      <c r="C6" s="158">
        <v>4341</v>
      </c>
      <c r="D6" s="161">
        <v>15.3</v>
      </c>
      <c r="E6" s="99">
        <v>0.79</v>
      </c>
      <c r="F6" s="159">
        <v>1482</v>
      </c>
      <c r="G6" s="160">
        <v>19.600000000000001</v>
      </c>
      <c r="H6" s="47">
        <v>1.61</v>
      </c>
      <c r="I6" s="47">
        <v>4.3899999999999997</v>
      </c>
      <c r="J6" s="47">
        <v>0.12</v>
      </c>
      <c r="K6" s="160">
        <v>17.5</v>
      </c>
      <c r="L6" s="47">
        <v>1.62</v>
      </c>
      <c r="M6" s="47">
        <v>2.2799999999999998</v>
      </c>
      <c r="N6" s="47">
        <v>0.06</v>
      </c>
      <c r="O6" s="159">
        <v>2185</v>
      </c>
      <c r="P6" s="160">
        <v>15.2</v>
      </c>
      <c r="Q6" s="47">
        <v>0.82</v>
      </c>
      <c r="R6" s="47">
        <v>0.05</v>
      </c>
      <c r="S6" s="99">
        <v>0</v>
      </c>
      <c r="T6" s="160">
        <v>14.8</v>
      </c>
      <c r="U6" s="47">
        <v>0.83</v>
      </c>
      <c r="V6" s="47">
        <v>0.42</v>
      </c>
      <c r="W6" s="47">
        <v>0.01</v>
      </c>
    </row>
    <row r="7" spans="1:23" x14ac:dyDescent="0.3">
      <c r="A7" s="248" t="s">
        <v>315</v>
      </c>
      <c r="B7" s="173" t="s">
        <v>316</v>
      </c>
      <c r="C7" s="198">
        <v>7054</v>
      </c>
      <c r="D7" s="153">
        <v>33.4</v>
      </c>
      <c r="E7" s="65">
        <v>0.85</v>
      </c>
      <c r="F7" s="159">
        <v>2833</v>
      </c>
      <c r="G7" s="160">
        <v>37.700000000000003</v>
      </c>
      <c r="H7" s="47">
        <v>1.1000000000000001</v>
      </c>
      <c r="I7" s="47">
        <v>4.25</v>
      </c>
      <c r="J7" s="47">
        <v>0.09</v>
      </c>
      <c r="K7" s="160">
        <v>35.200000000000003</v>
      </c>
      <c r="L7" s="47">
        <v>1.29</v>
      </c>
      <c r="M7" s="47">
        <v>1.76</v>
      </c>
      <c r="N7" s="47">
        <v>0.04</v>
      </c>
      <c r="O7" s="159">
        <v>4182</v>
      </c>
      <c r="P7" s="160">
        <v>33.799999999999997</v>
      </c>
      <c r="Q7" s="47">
        <v>0.77</v>
      </c>
      <c r="R7" s="47">
        <v>0.39</v>
      </c>
      <c r="S7" s="47">
        <v>0.01</v>
      </c>
      <c r="T7" s="160">
        <v>33.799999999999997</v>
      </c>
      <c r="U7" s="47">
        <v>0.79</v>
      </c>
      <c r="V7" s="99">
        <v>0.4</v>
      </c>
      <c r="W7" s="47">
        <v>0.01</v>
      </c>
    </row>
    <row r="8" spans="1:23" x14ac:dyDescent="0.3">
      <c r="A8" s="248"/>
      <c r="B8" s="173" t="s">
        <v>317</v>
      </c>
      <c r="C8" s="198">
        <v>7053</v>
      </c>
      <c r="D8" s="153">
        <v>11.2</v>
      </c>
      <c r="E8" s="65">
        <v>0.48</v>
      </c>
      <c r="F8" s="159">
        <v>2832</v>
      </c>
      <c r="G8" s="160">
        <v>14.2</v>
      </c>
      <c r="H8" s="157">
        <v>0.98</v>
      </c>
      <c r="I8" s="47">
        <v>2.96</v>
      </c>
      <c r="J8" s="47">
        <v>0.09</v>
      </c>
      <c r="K8" s="160">
        <v>12.7</v>
      </c>
      <c r="L8" s="47">
        <v>1.04</v>
      </c>
      <c r="M8" s="47">
        <v>1.5</v>
      </c>
      <c r="N8" s="47">
        <v>0.05</v>
      </c>
      <c r="O8" s="159">
        <v>4176</v>
      </c>
      <c r="P8" s="160">
        <v>9.1999999999999993</v>
      </c>
      <c r="Q8" s="47">
        <v>0.48</v>
      </c>
      <c r="R8" s="47">
        <v>2.0499999999999998</v>
      </c>
      <c r="S8" s="47">
        <v>0.06</v>
      </c>
      <c r="T8" s="160">
        <v>9.4</v>
      </c>
      <c r="U8" s="47">
        <v>0.51</v>
      </c>
      <c r="V8" s="47">
        <v>1.79</v>
      </c>
      <c r="W8" s="47">
        <v>0.06</v>
      </c>
    </row>
    <row r="9" spans="1:23" x14ac:dyDescent="0.3">
      <c r="A9" s="249" t="s">
        <v>318</v>
      </c>
      <c r="B9" s="173" t="s">
        <v>319</v>
      </c>
      <c r="C9" s="198">
        <v>7299</v>
      </c>
      <c r="D9" s="153">
        <v>32.1</v>
      </c>
      <c r="E9" s="65">
        <v>0.61</v>
      </c>
      <c r="F9" s="159">
        <v>2840</v>
      </c>
      <c r="G9" s="160">
        <v>38.200000000000003</v>
      </c>
      <c r="H9" s="157">
        <v>1.27</v>
      </c>
      <c r="I9" s="47">
        <v>6.09</v>
      </c>
      <c r="J9" s="47">
        <v>0.13</v>
      </c>
      <c r="K9" s="160">
        <v>34.6</v>
      </c>
      <c r="L9" s="47">
        <v>1.36</v>
      </c>
      <c r="M9" s="47">
        <v>2.5299999999999998</v>
      </c>
      <c r="N9" s="47">
        <v>0.05</v>
      </c>
      <c r="O9" s="159">
        <v>4177</v>
      </c>
      <c r="P9" s="160">
        <v>33.9</v>
      </c>
      <c r="Q9" s="47">
        <v>0.76</v>
      </c>
      <c r="R9" s="47">
        <v>1.81</v>
      </c>
      <c r="S9" s="47">
        <v>0.04</v>
      </c>
      <c r="T9" s="160">
        <v>32.200000000000003</v>
      </c>
      <c r="U9" s="47">
        <v>0.76</v>
      </c>
      <c r="V9" s="47">
        <v>0.18</v>
      </c>
      <c r="W9" s="99">
        <v>0</v>
      </c>
    </row>
    <row r="10" spans="1:23" x14ac:dyDescent="0.3">
      <c r="A10" s="250"/>
      <c r="B10" s="173" t="s">
        <v>320</v>
      </c>
      <c r="C10" s="198">
        <v>7304</v>
      </c>
      <c r="D10" s="153">
        <v>15.5</v>
      </c>
      <c r="E10" s="65">
        <v>0.49</v>
      </c>
      <c r="F10" s="159">
        <v>2820</v>
      </c>
      <c r="G10" s="160">
        <v>20</v>
      </c>
      <c r="H10" s="157">
        <v>1.08</v>
      </c>
      <c r="I10" s="47">
        <v>4.49</v>
      </c>
      <c r="J10" s="47">
        <v>0.12</v>
      </c>
      <c r="K10" s="160">
        <v>18.3</v>
      </c>
      <c r="L10" s="47">
        <v>1.1299999999999999</v>
      </c>
      <c r="M10" s="47">
        <v>2.82</v>
      </c>
      <c r="N10" s="47">
        <v>0.08</v>
      </c>
      <c r="O10" s="159">
        <v>4175</v>
      </c>
      <c r="P10" s="160">
        <v>15.6</v>
      </c>
      <c r="Q10" s="47">
        <v>0.62</v>
      </c>
      <c r="R10" s="47">
        <v>0.08</v>
      </c>
      <c r="S10" s="99">
        <v>0</v>
      </c>
      <c r="T10" s="160">
        <v>15.4</v>
      </c>
      <c r="U10" s="47">
        <v>0.63</v>
      </c>
      <c r="V10" s="47">
        <v>0.12</v>
      </c>
      <c r="W10" s="99">
        <v>0</v>
      </c>
    </row>
    <row r="11" spans="1:23" x14ac:dyDescent="0.3">
      <c r="A11" s="250"/>
      <c r="B11" s="173" t="s">
        <v>321</v>
      </c>
      <c r="C11" s="198">
        <v>7300</v>
      </c>
      <c r="D11" s="153">
        <v>9.8000000000000007</v>
      </c>
      <c r="E11" s="65">
        <v>0.44</v>
      </c>
      <c r="F11" s="159">
        <v>2809</v>
      </c>
      <c r="G11" s="160">
        <v>14.5</v>
      </c>
      <c r="H11" s="157">
        <v>0.87</v>
      </c>
      <c r="I11" s="47">
        <v>4.6900000000000004</v>
      </c>
      <c r="J11" s="47">
        <v>0.16</v>
      </c>
      <c r="K11" s="160">
        <v>13.4</v>
      </c>
      <c r="L11" s="47">
        <v>0.86</v>
      </c>
      <c r="M11" s="47">
        <v>3.61</v>
      </c>
      <c r="N11" s="47">
        <v>0.12</v>
      </c>
      <c r="O11" s="159">
        <v>4127</v>
      </c>
      <c r="P11" s="160">
        <v>10.9</v>
      </c>
      <c r="Q11" s="47">
        <v>0.46</v>
      </c>
      <c r="R11" s="99">
        <v>1.1000000000000001</v>
      </c>
      <c r="S11" s="47">
        <v>0.04</v>
      </c>
      <c r="T11" s="160">
        <v>10.7</v>
      </c>
      <c r="U11" s="47">
        <v>0.46</v>
      </c>
      <c r="V11" s="47">
        <v>0.86</v>
      </c>
      <c r="W11" s="47">
        <v>0.03</v>
      </c>
    </row>
    <row r="12" spans="1:23" x14ac:dyDescent="0.3">
      <c r="A12" s="249" t="s">
        <v>322</v>
      </c>
      <c r="B12" s="173" t="s">
        <v>323</v>
      </c>
      <c r="C12" s="198">
        <v>7070</v>
      </c>
      <c r="D12" s="153">
        <v>23.9</v>
      </c>
      <c r="E12" s="65">
        <v>0.52</v>
      </c>
      <c r="F12" s="159">
        <v>2835</v>
      </c>
      <c r="G12" s="160">
        <v>32.4</v>
      </c>
      <c r="H12" s="157">
        <v>1.1200000000000001</v>
      </c>
      <c r="I12" s="47">
        <v>8.4700000000000006</v>
      </c>
      <c r="J12" s="47">
        <v>0.2</v>
      </c>
      <c r="K12" s="160">
        <v>29.2</v>
      </c>
      <c r="L12" s="47">
        <v>1.25</v>
      </c>
      <c r="M12" s="47">
        <v>5.34</v>
      </c>
      <c r="N12" s="47">
        <v>0.13</v>
      </c>
      <c r="O12" s="159">
        <v>4185</v>
      </c>
      <c r="P12" s="160">
        <v>24.9</v>
      </c>
      <c r="Q12" s="47">
        <v>0.69</v>
      </c>
      <c r="R12" s="47">
        <v>0.98</v>
      </c>
      <c r="S12" s="47">
        <v>0.02</v>
      </c>
      <c r="T12" s="160">
        <v>24.1</v>
      </c>
      <c r="U12" s="99">
        <v>0.7</v>
      </c>
      <c r="V12" s="47">
        <v>0.21</v>
      </c>
      <c r="W12" s="99">
        <v>0</v>
      </c>
    </row>
    <row r="13" spans="1:23" x14ac:dyDescent="0.3">
      <c r="A13" s="250"/>
      <c r="B13" s="173" t="s">
        <v>324</v>
      </c>
      <c r="C13" s="198">
        <v>4921</v>
      </c>
      <c r="D13" s="153">
        <v>17.5</v>
      </c>
      <c r="E13" s="65">
        <v>0.74</v>
      </c>
      <c r="F13" s="159">
        <v>2336</v>
      </c>
      <c r="G13" s="160">
        <v>21.8</v>
      </c>
      <c r="H13" s="47">
        <v>1.21</v>
      </c>
      <c r="I13" s="47">
        <v>4.25</v>
      </c>
      <c r="J13" s="47">
        <v>0.11</v>
      </c>
      <c r="K13" s="160">
        <v>20.2</v>
      </c>
      <c r="L13" s="47">
        <v>1.37</v>
      </c>
      <c r="M13" s="47">
        <v>2.65</v>
      </c>
      <c r="N13" s="47">
        <v>7.0000000000000007E-2</v>
      </c>
      <c r="O13" s="159">
        <v>3198</v>
      </c>
      <c r="P13" s="160">
        <v>16.7</v>
      </c>
      <c r="Q13" s="47">
        <v>0.71</v>
      </c>
      <c r="R13" s="47">
        <v>0.87</v>
      </c>
      <c r="S13" s="47">
        <v>0.02</v>
      </c>
      <c r="T13" s="160">
        <v>16.399999999999999</v>
      </c>
      <c r="U13" s="47">
        <v>0.73</v>
      </c>
      <c r="V13" s="47">
        <v>1.1599999999999999</v>
      </c>
      <c r="W13" s="47">
        <v>0.03</v>
      </c>
    </row>
    <row r="14" spans="1:23" x14ac:dyDescent="0.3">
      <c r="A14" s="250"/>
      <c r="B14" s="173" t="s">
        <v>325</v>
      </c>
      <c r="C14" s="198">
        <v>7069</v>
      </c>
      <c r="D14" s="153">
        <v>8.6999999999999993</v>
      </c>
      <c r="E14" s="65">
        <v>0.38</v>
      </c>
      <c r="F14" s="159">
        <v>2709</v>
      </c>
      <c r="G14" s="160">
        <v>11.2</v>
      </c>
      <c r="H14" s="47">
        <v>0.91</v>
      </c>
      <c r="I14" s="47">
        <v>2.48</v>
      </c>
      <c r="J14" s="47">
        <v>0.09</v>
      </c>
      <c r="K14" s="160">
        <v>9.3000000000000007</v>
      </c>
      <c r="L14" s="47">
        <v>0.85</v>
      </c>
      <c r="M14" s="47">
        <v>0.61</v>
      </c>
      <c r="N14" s="47">
        <v>0.02</v>
      </c>
      <c r="O14" s="159">
        <v>4183</v>
      </c>
      <c r="P14" s="160">
        <v>8</v>
      </c>
      <c r="Q14" s="47">
        <v>0.43</v>
      </c>
      <c r="R14" s="47">
        <v>0.74</v>
      </c>
      <c r="S14" s="47">
        <v>0.03</v>
      </c>
      <c r="T14" s="160">
        <v>7.6</v>
      </c>
      <c r="U14" s="47">
        <v>0.43</v>
      </c>
      <c r="V14" s="47">
        <v>1.18</v>
      </c>
      <c r="W14" s="47">
        <v>0.04</v>
      </c>
    </row>
    <row r="15" spans="1:23" x14ac:dyDescent="0.3">
      <c r="A15" s="248" t="s">
        <v>326</v>
      </c>
      <c r="B15" s="173" t="s">
        <v>327</v>
      </c>
      <c r="C15" s="198">
        <v>7082</v>
      </c>
      <c r="D15" s="153">
        <v>19.3</v>
      </c>
      <c r="E15" s="65">
        <v>0.56999999999999995</v>
      </c>
      <c r="F15" s="159">
        <v>2823</v>
      </c>
      <c r="G15" s="171">
        <v>42.2</v>
      </c>
      <c r="H15" s="99">
        <v>1.26</v>
      </c>
      <c r="I15" s="99">
        <v>22.92</v>
      </c>
      <c r="J15" s="99">
        <v>0.57999999999999996</v>
      </c>
      <c r="K15" s="161">
        <v>39.200000000000003</v>
      </c>
      <c r="L15" s="63">
        <v>1.35</v>
      </c>
      <c r="M15" s="99">
        <v>19.86</v>
      </c>
      <c r="N15" s="99">
        <v>0.5</v>
      </c>
      <c r="O15" s="159">
        <v>4178</v>
      </c>
      <c r="P15" s="161">
        <v>33.4</v>
      </c>
      <c r="Q15" s="63">
        <v>0.8</v>
      </c>
      <c r="R15" s="99">
        <v>14.13</v>
      </c>
      <c r="S15" s="99">
        <v>0.36</v>
      </c>
      <c r="T15" s="161">
        <v>32.5</v>
      </c>
      <c r="U15" s="63">
        <v>0.81</v>
      </c>
      <c r="V15" s="99">
        <v>13.18</v>
      </c>
      <c r="W15" s="72">
        <v>0.33</v>
      </c>
    </row>
    <row r="16" spans="1:23" ht="14.4" customHeight="1" x14ac:dyDescent="0.3">
      <c r="A16" s="248"/>
      <c r="B16" s="173" t="s">
        <v>328</v>
      </c>
      <c r="C16" s="198">
        <v>7085</v>
      </c>
      <c r="D16" s="153">
        <v>18.7</v>
      </c>
      <c r="E16" s="65">
        <v>0.54</v>
      </c>
      <c r="F16" s="159">
        <v>2820</v>
      </c>
      <c r="G16" s="127">
        <v>41.3</v>
      </c>
      <c r="H16" s="99">
        <v>1.34</v>
      </c>
      <c r="I16" s="99">
        <v>22.61</v>
      </c>
      <c r="J16" s="99">
        <v>0.57999999999999996</v>
      </c>
      <c r="K16" s="161">
        <v>38.5</v>
      </c>
      <c r="L16" s="63">
        <v>1.4</v>
      </c>
      <c r="M16" s="99">
        <v>19.84</v>
      </c>
      <c r="N16" s="99">
        <v>0.51</v>
      </c>
      <c r="O16" s="159">
        <v>4171</v>
      </c>
      <c r="P16" s="161">
        <v>31.8</v>
      </c>
      <c r="Q16" s="63">
        <v>0.79</v>
      </c>
      <c r="R16" s="99">
        <v>13.07</v>
      </c>
      <c r="S16" s="99">
        <v>0.34</v>
      </c>
      <c r="T16" s="161">
        <v>31</v>
      </c>
      <c r="U16" s="63">
        <v>0.8</v>
      </c>
      <c r="V16" s="99">
        <v>12.31</v>
      </c>
      <c r="W16" s="72">
        <v>0.32</v>
      </c>
    </row>
    <row r="17" spans="1:23" ht="14.4" customHeight="1" x14ac:dyDescent="0.3">
      <c r="A17" s="248"/>
      <c r="B17" s="173" t="s">
        <v>329</v>
      </c>
      <c r="C17" s="198">
        <v>7073</v>
      </c>
      <c r="D17" s="153">
        <v>7.3</v>
      </c>
      <c r="E17" s="65">
        <v>0.37</v>
      </c>
      <c r="F17" s="159">
        <v>2810</v>
      </c>
      <c r="G17" s="127">
        <v>15.9</v>
      </c>
      <c r="H17" s="99">
        <v>1</v>
      </c>
      <c r="I17" s="99">
        <v>8.6199999999999992</v>
      </c>
      <c r="J17" s="99">
        <v>0.33</v>
      </c>
      <c r="K17" s="161">
        <v>13.7</v>
      </c>
      <c r="L17" s="63">
        <v>0.99</v>
      </c>
      <c r="M17" s="99">
        <v>6.4</v>
      </c>
      <c r="N17" s="99">
        <v>0.25</v>
      </c>
      <c r="O17" s="159">
        <v>4168</v>
      </c>
      <c r="P17" s="161">
        <v>10.8</v>
      </c>
      <c r="Q17" s="63">
        <v>0.55000000000000004</v>
      </c>
      <c r="R17" s="99">
        <v>3.58</v>
      </c>
      <c r="S17" s="99">
        <v>0.14000000000000001</v>
      </c>
      <c r="T17" s="161">
        <v>10.199999999999999</v>
      </c>
      <c r="U17" s="63">
        <v>0.54</v>
      </c>
      <c r="V17" s="99">
        <v>2.93</v>
      </c>
      <c r="W17" s="72">
        <v>0.11</v>
      </c>
    </row>
    <row r="18" spans="1:23" ht="14.4" customHeight="1" x14ac:dyDescent="0.3">
      <c r="A18" s="248"/>
      <c r="B18" s="173" t="s">
        <v>330</v>
      </c>
      <c r="C18" s="198">
        <v>7080</v>
      </c>
      <c r="D18" s="153">
        <v>30.9</v>
      </c>
      <c r="E18" s="65">
        <v>0.57999999999999996</v>
      </c>
      <c r="F18" s="159">
        <v>2826</v>
      </c>
      <c r="G18" s="127">
        <v>51.7</v>
      </c>
      <c r="H18" s="99">
        <v>1.32</v>
      </c>
      <c r="I18" s="99">
        <v>20.81</v>
      </c>
      <c r="J18" s="99">
        <v>0.45</v>
      </c>
      <c r="K18" s="161">
        <v>49.3</v>
      </c>
      <c r="L18" s="63">
        <v>1.52</v>
      </c>
      <c r="M18" s="99">
        <v>18.350000000000001</v>
      </c>
      <c r="N18" s="99">
        <v>0.4</v>
      </c>
      <c r="O18" s="159">
        <v>4174</v>
      </c>
      <c r="P18" s="161">
        <v>41.6</v>
      </c>
      <c r="Q18" s="63">
        <v>0.83</v>
      </c>
      <c r="R18" s="99">
        <v>10.67</v>
      </c>
      <c r="S18" s="99">
        <v>0.23</v>
      </c>
      <c r="T18" s="161">
        <v>40.6</v>
      </c>
      <c r="U18" s="63">
        <v>0.85</v>
      </c>
      <c r="V18" s="99">
        <v>9.69</v>
      </c>
      <c r="W18" s="72">
        <v>0.21</v>
      </c>
    </row>
    <row r="19" spans="1:23" ht="14.4" customHeight="1" x14ac:dyDescent="0.3">
      <c r="A19" s="248"/>
      <c r="B19" s="173" t="s">
        <v>331</v>
      </c>
      <c r="C19" s="198">
        <v>7082</v>
      </c>
      <c r="D19" s="153">
        <v>19.600000000000001</v>
      </c>
      <c r="E19" s="65">
        <v>0.53</v>
      </c>
      <c r="F19" s="159">
        <v>2824</v>
      </c>
      <c r="G19" s="127">
        <v>42.6</v>
      </c>
      <c r="H19" s="99">
        <v>1.25</v>
      </c>
      <c r="I19" s="99">
        <v>22.98</v>
      </c>
      <c r="J19" s="99">
        <v>0.57999999999999996</v>
      </c>
      <c r="K19" s="161">
        <v>40.299999999999997</v>
      </c>
      <c r="L19" s="63">
        <v>1.39</v>
      </c>
      <c r="M19" s="99">
        <v>20.69</v>
      </c>
      <c r="N19" s="99">
        <v>0.52</v>
      </c>
      <c r="O19" s="159">
        <v>4172</v>
      </c>
      <c r="P19" s="161">
        <v>32.5</v>
      </c>
      <c r="Q19" s="63">
        <v>0.79</v>
      </c>
      <c r="R19" s="99">
        <v>12.88</v>
      </c>
      <c r="S19" s="99">
        <v>0.32</v>
      </c>
      <c r="T19" s="161">
        <v>31.7</v>
      </c>
      <c r="U19" s="63">
        <v>0.81</v>
      </c>
      <c r="V19" s="99">
        <v>12.06</v>
      </c>
      <c r="W19" s="72">
        <v>0.3</v>
      </c>
    </row>
    <row r="20" spans="1:23" ht="14.4" customHeight="1" x14ac:dyDescent="0.3">
      <c r="A20" s="248"/>
      <c r="B20" s="173" t="s">
        <v>332</v>
      </c>
      <c r="C20" s="198">
        <v>7075</v>
      </c>
      <c r="D20" s="153">
        <v>9.6</v>
      </c>
      <c r="E20" s="65">
        <v>0.42</v>
      </c>
      <c r="F20" s="159">
        <v>2818</v>
      </c>
      <c r="G20" s="127">
        <v>18.600000000000001</v>
      </c>
      <c r="H20" s="99">
        <v>0.91</v>
      </c>
      <c r="I20" s="99">
        <v>8.9700000000000006</v>
      </c>
      <c r="J20" s="99">
        <v>0.3</v>
      </c>
      <c r="K20" s="161">
        <v>15.7</v>
      </c>
      <c r="L20" s="63">
        <v>0.88</v>
      </c>
      <c r="M20" s="99">
        <v>6.08</v>
      </c>
      <c r="N20" s="99">
        <v>0.21</v>
      </c>
      <c r="O20" s="159">
        <v>4168</v>
      </c>
      <c r="P20" s="161">
        <v>13.1</v>
      </c>
      <c r="Q20" s="63">
        <v>0.57999999999999996</v>
      </c>
      <c r="R20" s="99">
        <v>3.49</v>
      </c>
      <c r="S20" s="99">
        <v>0.12</v>
      </c>
      <c r="T20" s="161">
        <v>12.6</v>
      </c>
      <c r="U20" s="63">
        <v>0.57999999999999996</v>
      </c>
      <c r="V20" s="99">
        <v>2.98</v>
      </c>
      <c r="W20" s="72">
        <v>0.1</v>
      </c>
    </row>
    <row r="21" spans="1:23" ht="14.4" customHeight="1" x14ac:dyDescent="0.3">
      <c r="A21" s="248"/>
      <c r="B21" s="173" t="s">
        <v>333</v>
      </c>
      <c r="C21" s="198">
        <v>7058</v>
      </c>
      <c r="D21" s="153">
        <v>87.7</v>
      </c>
      <c r="E21" s="65">
        <v>0.45</v>
      </c>
      <c r="F21" s="159">
        <v>2796</v>
      </c>
      <c r="G21" s="127">
        <v>76.3</v>
      </c>
      <c r="H21" s="63">
        <v>1.08</v>
      </c>
      <c r="I21" s="99">
        <v>11.33</v>
      </c>
      <c r="J21" s="99">
        <v>0.34</v>
      </c>
      <c r="K21" s="161">
        <v>79.400000000000006</v>
      </c>
      <c r="L21" s="63">
        <v>1.1000000000000001</v>
      </c>
      <c r="M21" s="99">
        <v>8.26</v>
      </c>
      <c r="N21" s="99">
        <v>0.25</v>
      </c>
      <c r="O21" s="159">
        <v>4155</v>
      </c>
      <c r="P21" s="161">
        <v>83.5</v>
      </c>
      <c r="Q21" s="63">
        <v>0.65</v>
      </c>
      <c r="R21" s="99">
        <v>4.2</v>
      </c>
      <c r="S21" s="99">
        <v>0.13</v>
      </c>
      <c r="T21" s="161">
        <v>84.1</v>
      </c>
      <c r="U21" s="63">
        <v>0.65</v>
      </c>
      <c r="V21" s="99">
        <v>3.54</v>
      </c>
      <c r="W21" s="72">
        <v>0.11</v>
      </c>
    </row>
    <row r="22" spans="1:23" x14ac:dyDescent="0.3">
      <c r="A22" s="248"/>
      <c r="B22" s="173" t="s">
        <v>334</v>
      </c>
      <c r="C22" s="198">
        <v>7058</v>
      </c>
      <c r="D22" s="153">
        <v>2.8</v>
      </c>
      <c r="E22" s="65">
        <v>0.21</v>
      </c>
      <c r="F22" s="159">
        <v>2796</v>
      </c>
      <c r="G22" s="127">
        <v>5</v>
      </c>
      <c r="H22" s="63">
        <v>0.68</v>
      </c>
      <c r="I22" s="99">
        <v>2.21</v>
      </c>
      <c r="J22" s="99">
        <v>0.13</v>
      </c>
      <c r="K22" s="161">
        <v>4.8</v>
      </c>
      <c r="L22" s="63">
        <v>0.77</v>
      </c>
      <c r="M22" s="99">
        <v>2.06</v>
      </c>
      <c r="N22" s="99">
        <v>0.13</v>
      </c>
      <c r="O22" s="159">
        <v>4155</v>
      </c>
      <c r="P22" s="161">
        <v>3.5</v>
      </c>
      <c r="Q22" s="63">
        <v>0.33</v>
      </c>
      <c r="R22" s="99">
        <v>0.72</v>
      </c>
      <c r="S22" s="99">
        <v>0.04</v>
      </c>
      <c r="T22" s="161">
        <v>3.4</v>
      </c>
      <c r="U22" s="63">
        <v>0.33</v>
      </c>
      <c r="V22" s="99">
        <v>0.56999999999999995</v>
      </c>
      <c r="W22" s="72">
        <v>0.03</v>
      </c>
    </row>
    <row r="23" spans="1:23" x14ac:dyDescent="0.3">
      <c r="A23" s="248"/>
      <c r="B23" s="173" t="s">
        <v>335</v>
      </c>
      <c r="C23" s="198">
        <v>7058</v>
      </c>
      <c r="D23" s="153">
        <v>5.0999999999999996</v>
      </c>
      <c r="E23" s="65">
        <v>0.28999999999999998</v>
      </c>
      <c r="F23" s="159">
        <v>2796</v>
      </c>
      <c r="G23" s="127">
        <v>7.9</v>
      </c>
      <c r="H23" s="63">
        <v>0.65</v>
      </c>
      <c r="I23" s="99">
        <v>2.81</v>
      </c>
      <c r="J23" s="99">
        <v>0.13</v>
      </c>
      <c r="K23" s="161">
        <v>7.1</v>
      </c>
      <c r="L23" s="63">
        <v>0.67</v>
      </c>
      <c r="M23" s="99">
        <v>1.97</v>
      </c>
      <c r="N23" s="99">
        <v>0.09</v>
      </c>
      <c r="O23" s="159">
        <v>4155</v>
      </c>
      <c r="P23" s="161">
        <v>5.7</v>
      </c>
      <c r="Q23" s="63">
        <v>0.39</v>
      </c>
      <c r="R23" s="99">
        <v>0.6</v>
      </c>
      <c r="S23" s="99">
        <v>0.03</v>
      </c>
      <c r="T23" s="161">
        <v>5.7</v>
      </c>
      <c r="U23" s="63">
        <v>0.4</v>
      </c>
      <c r="V23" s="99">
        <v>0.59</v>
      </c>
      <c r="W23" s="72">
        <v>0.03</v>
      </c>
    </row>
    <row r="24" spans="1:23" x14ac:dyDescent="0.3">
      <c r="A24" s="248"/>
      <c r="B24" s="173" t="s">
        <v>336</v>
      </c>
      <c r="C24" s="198">
        <v>7058</v>
      </c>
      <c r="D24" s="153">
        <v>4.5</v>
      </c>
      <c r="E24" s="65">
        <v>0.3</v>
      </c>
      <c r="F24" s="159">
        <v>2796</v>
      </c>
      <c r="G24" s="127">
        <v>10.8</v>
      </c>
      <c r="H24" s="63">
        <v>0.77</v>
      </c>
      <c r="I24" s="99">
        <v>6.31</v>
      </c>
      <c r="J24" s="99">
        <v>0.31</v>
      </c>
      <c r="K24" s="161">
        <v>8.6999999999999993</v>
      </c>
      <c r="L24" s="63">
        <v>0.67</v>
      </c>
      <c r="M24" s="99">
        <v>4.24</v>
      </c>
      <c r="N24" s="99">
        <v>0.21</v>
      </c>
      <c r="O24" s="159">
        <v>4155</v>
      </c>
      <c r="P24" s="161">
        <v>7.4</v>
      </c>
      <c r="Q24" s="63">
        <v>0.46</v>
      </c>
      <c r="R24" s="99">
        <v>2.89</v>
      </c>
      <c r="S24" s="99">
        <v>0.14000000000000001</v>
      </c>
      <c r="T24" s="161">
        <v>6.9</v>
      </c>
      <c r="U24" s="63">
        <v>0.45</v>
      </c>
      <c r="V24" s="99">
        <v>2.38</v>
      </c>
      <c r="W24" s="72">
        <v>0.12</v>
      </c>
    </row>
    <row r="25" spans="1:23" x14ac:dyDescent="0.3">
      <c r="A25" s="248"/>
      <c r="B25" s="173" t="s">
        <v>337</v>
      </c>
      <c r="C25" s="198">
        <v>7306</v>
      </c>
      <c r="D25" s="153">
        <v>54.7</v>
      </c>
      <c r="E25" s="65">
        <v>0.66</v>
      </c>
      <c r="F25" s="159">
        <v>2848</v>
      </c>
      <c r="G25" s="127">
        <v>42.6</v>
      </c>
      <c r="H25" s="63">
        <v>1.37</v>
      </c>
      <c r="I25" s="99">
        <v>12.09</v>
      </c>
      <c r="J25" s="99">
        <v>0.24</v>
      </c>
      <c r="K25" s="161">
        <v>46.5</v>
      </c>
      <c r="L25" s="63">
        <v>1.48</v>
      </c>
      <c r="M25" s="99">
        <v>8.14</v>
      </c>
      <c r="N25" s="99">
        <v>0.16</v>
      </c>
      <c r="O25" s="159">
        <v>4191</v>
      </c>
      <c r="P25" s="161">
        <v>46.5</v>
      </c>
      <c r="Q25" s="63">
        <v>0.84</v>
      </c>
      <c r="R25" s="99">
        <v>8.17</v>
      </c>
      <c r="S25" s="99">
        <v>0.16</v>
      </c>
      <c r="T25" s="161">
        <v>47</v>
      </c>
      <c r="U25" s="63">
        <v>0.86</v>
      </c>
      <c r="V25" s="99">
        <v>7.63</v>
      </c>
      <c r="W25" s="72">
        <v>0.15</v>
      </c>
    </row>
    <row r="26" spans="1:23" ht="14.4" customHeight="1" x14ac:dyDescent="0.3">
      <c r="A26" s="248" t="s">
        <v>338</v>
      </c>
      <c r="B26" s="173" t="s">
        <v>339</v>
      </c>
      <c r="C26" s="198">
        <v>7255</v>
      </c>
      <c r="D26" s="153">
        <v>89.5</v>
      </c>
      <c r="E26" s="65">
        <v>0.43</v>
      </c>
      <c r="F26" s="159">
        <v>2836</v>
      </c>
      <c r="G26" s="127">
        <v>92</v>
      </c>
      <c r="H26" s="63">
        <v>0.76</v>
      </c>
      <c r="I26" s="99">
        <v>2.44</v>
      </c>
      <c r="J26" s="99">
        <v>0.08</v>
      </c>
      <c r="K26" s="161">
        <v>91.6</v>
      </c>
      <c r="L26" s="63">
        <v>0.99</v>
      </c>
      <c r="M26" s="99">
        <v>2.09</v>
      </c>
      <c r="N26" s="99">
        <v>7.0000000000000007E-2</v>
      </c>
      <c r="O26" s="159">
        <v>4184</v>
      </c>
      <c r="P26" s="161">
        <v>90</v>
      </c>
      <c r="Q26" s="63">
        <v>0.53</v>
      </c>
      <c r="R26" s="99">
        <v>0.5</v>
      </c>
      <c r="S26" s="99">
        <v>0.02</v>
      </c>
      <c r="T26" s="161">
        <v>89</v>
      </c>
      <c r="U26" s="63">
        <v>0.59</v>
      </c>
      <c r="V26" s="99">
        <v>0.51</v>
      </c>
      <c r="W26" s="72">
        <v>0.02</v>
      </c>
    </row>
    <row r="27" spans="1:23" ht="14.4" customHeight="1" x14ac:dyDescent="0.3">
      <c r="A27" s="248"/>
      <c r="B27" s="173" t="s">
        <v>340</v>
      </c>
      <c r="C27" s="198">
        <v>7257</v>
      </c>
      <c r="D27" s="153">
        <v>77.7</v>
      </c>
      <c r="E27" s="65">
        <v>0.66</v>
      </c>
      <c r="F27" s="159">
        <v>2619</v>
      </c>
      <c r="G27" s="127">
        <v>77.400000000000006</v>
      </c>
      <c r="H27" s="63">
        <v>1.29</v>
      </c>
      <c r="I27" s="99">
        <v>0.3</v>
      </c>
      <c r="J27" s="99">
        <v>0.01</v>
      </c>
      <c r="K27" s="161">
        <v>77.599999999999994</v>
      </c>
      <c r="L27" s="63">
        <v>1.43</v>
      </c>
      <c r="M27" s="99">
        <v>0.08</v>
      </c>
      <c r="N27" s="99">
        <v>0</v>
      </c>
      <c r="O27" s="159">
        <v>3809</v>
      </c>
      <c r="P27" s="161">
        <v>83.1</v>
      </c>
      <c r="Q27" s="63">
        <v>0.68</v>
      </c>
      <c r="R27" s="99">
        <v>5.44</v>
      </c>
      <c r="S27" s="99">
        <v>0.13</v>
      </c>
      <c r="T27" s="161">
        <v>82.8</v>
      </c>
      <c r="U27" s="63">
        <v>0.71</v>
      </c>
      <c r="V27" s="99">
        <v>5.15</v>
      </c>
      <c r="W27" s="72">
        <v>0.12</v>
      </c>
    </row>
    <row r="28" spans="1:23" ht="14.4" customHeight="1" x14ac:dyDescent="0.3">
      <c r="A28" s="248"/>
      <c r="B28" s="173" t="s">
        <v>341</v>
      </c>
      <c r="C28" s="198">
        <v>7257</v>
      </c>
      <c r="D28" s="153">
        <v>8</v>
      </c>
      <c r="E28" s="65">
        <v>0.46</v>
      </c>
      <c r="F28" s="159">
        <v>2619</v>
      </c>
      <c r="G28" s="161">
        <v>12.6</v>
      </c>
      <c r="H28" s="63">
        <v>0.9</v>
      </c>
      <c r="I28" s="99">
        <v>4.5599999999999996</v>
      </c>
      <c r="J28" s="99">
        <v>0.17</v>
      </c>
      <c r="K28" s="161">
        <v>12.8</v>
      </c>
      <c r="L28" s="63">
        <v>1.1000000000000001</v>
      </c>
      <c r="M28" s="99">
        <v>4.7699999999999996</v>
      </c>
      <c r="N28" s="99">
        <v>0.18</v>
      </c>
      <c r="O28" s="159">
        <v>3809</v>
      </c>
      <c r="P28" s="161">
        <v>10.3</v>
      </c>
      <c r="Q28" s="63">
        <v>0.55000000000000004</v>
      </c>
      <c r="R28" s="99">
        <v>2.25</v>
      </c>
      <c r="S28" s="99">
        <v>0.08</v>
      </c>
      <c r="T28" s="161">
        <v>10.3</v>
      </c>
      <c r="U28" s="63">
        <v>0.56000000000000005</v>
      </c>
      <c r="V28" s="99">
        <v>2.25</v>
      </c>
      <c r="W28" s="72">
        <v>0.08</v>
      </c>
    </row>
    <row r="29" spans="1:23" ht="14.4" customHeight="1" x14ac:dyDescent="0.3">
      <c r="A29" s="248"/>
      <c r="B29" s="173" t="s">
        <v>342</v>
      </c>
      <c r="C29" s="198">
        <v>7257</v>
      </c>
      <c r="D29" s="153">
        <v>3.6</v>
      </c>
      <c r="E29" s="65">
        <v>0.26</v>
      </c>
      <c r="F29" s="159">
        <v>2619</v>
      </c>
      <c r="G29" s="161">
        <v>8.1999999999999993</v>
      </c>
      <c r="H29" s="63">
        <v>0.77</v>
      </c>
      <c r="I29" s="99">
        <v>4.5999999999999996</v>
      </c>
      <c r="J29" s="99">
        <v>0.25</v>
      </c>
      <c r="K29" s="161">
        <v>8</v>
      </c>
      <c r="L29" s="63">
        <v>0.86</v>
      </c>
      <c r="M29" s="99">
        <v>4.34</v>
      </c>
      <c r="N29" s="99">
        <v>0.23</v>
      </c>
      <c r="O29" s="159">
        <v>3809</v>
      </c>
      <c r="P29" s="161">
        <v>5</v>
      </c>
      <c r="Q29" s="63">
        <v>0.39</v>
      </c>
      <c r="R29" s="99">
        <v>1.34</v>
      </c>
      <c r="S29" s="99">
        <v>7.0000000000000007E-2</v>
      </c>
      <c r="T29" s="161">
        <v>5.2</v>
      </c>
      <c r="U29" s="63">
        <v>0.42</v>
      </c>
      <c r="V29" s="99">
        <v>1.56</v>
      </c>
      <c r="W29" s="72">
        <v>0.08</v>
      </c>
    </row>
    <row r="30" spans="1:23" ht="14.4" customHeight="1" x14ac:dyDescent="0.3">
      <c r="A30" s="248"/>
      <c r="B30" s="173" t="s">
        <v>343</v>
      </c>
      <c r="C30" s="198">
        <v>7254</v>
      </c>
      <c r="D30" s="153">
        <v>87.9</v>
      </c>
      <c r="E30" s="65">
        <v>0.46</v>
      </c>
      <c r="F30" s="159">
        <v>2832</v>
      </c>
      <c r="G30" s="161">
        <v>88.1</v>
      </c>
      <c r="H30" s="63">
        <v>0.95</v>
      </c>
      <c r="I30" s="99">
        <v>0.22</v>
      </c>
      <c r="J30" s="99">
        <v>0.01</v>
      </c>
      <c r="K30" s="161">
        <v>88</v>
      </c>
      <c r="L30" s="63">
        <v>1.19</v>
      </c>
      <c r="M30" s="99">
        <v>0.13</v>
      </c>
      <c r="N30" s="99">
        <v>0</v>
      </c>
      <c r="O30" s="159">
        <v>4178</v>
      </c>
      <c r="P30" s="161">
        <v>87.7</v>
      </c>
      <c r="Q30" s="63">
        <v>0.57999999999999996</v>
      </c>
      <c r="R30" s="99">
        <v>0.19</v>
      </c>
      <c r="S30" s="99">
        <v>0.01</v>
      </c>
      <c r="T30" s="161">
        <v>86.4</v>
      </c>
      <c r="U30" s="63">
        <v>0.65</v>
      </c>
      <c r="V30" s="99">
        <v>1.45</v>
      </c>
      <c r="W30" s="72">
        <v>0.04</v>
      </c>
    </row>
    <row r="31" spans="1:23" ht="14.4" customHeight="1" x14ac:dyDescent="0.3">
      <c r="A31" s="248"/>
      <c r="B31" s="173" t="s">
        <v>344</v>
      </c>
      <c r="C31" s="198">
        <v>7278</v>
      </c>
      <c r="D31" s="153">
        <v>10.1</v>
      </c>
      <c r="E31" s="65">
        <v>0.39</v>
      </c>
      <c r="F31" s="159">
        <v>2829</v>
      </c>
      <c r="G31" s="161">
        <v>20.9</v>
      </c>
      <c r="H31" s="63">
        <v>0.87</v>
      </c>
      <c r="I31" s="99">
        <v>10.77</v>
      </c>
      <c r="J31" s="99">
        <v>0.36</v>
      </c>
      <c r="K31" s="161">
        <v>17.7</v>
      </c>
      <c r="L31" s="63">
        <v>0.95</v>
      </c>
      <c r="M31" s="99">
        <v>7.65</v>
      </c>
      <c r="N31" s="99">
        <v>0.25</v>
      </c>
      <c r="O31" s="159">
        <v>4160</v>
      </c>
      <c r="P31" s="161">
        <v>13.6</v>
      </c>
      <c r="Q31" s="63">
        <v>0.59</v>
      </c>
      <c r="R31" s="99">
        <v>3.48</v>
      </c>
      <c r="S31" s="99">
        <v>0.12</v>
      </c>
      <c r="T31" s="161">
        <v>13.8</v>
      </c>
      <c r="U31" s="63">
        <v>0.61</v>
      </c>
      <c r="V31" s="99">
        <v>3.68</v>
      </c>
      <c r="W31" s="72">
        <v>0.12</v>
      </c>
    </row>
    <row r="32" spans="1:23" ht="14.4" customHeight="1" x14ac:dyDescent="0.3">
      <c r="A32" s="248"/>
      <c r="B32" s="173" t="s">
        <v>345</v>
      </c>
      <c r="C32" s="198">
        <v>7269</v>
      </c>
      <c r="D32" s="153">
        <v>14</v>
      </c>
      <c r="E32" s="65">
        <v>0.57999999999999996</v>
      </c>
      <c r="F32" s="159">
        <v>2839</v>
      </c>
      <c r="G32" s="161">
        <v>17.7</v>
      </c>
      <c r="H32" s="63">
        <v>0.97</v>
      </c>
      <c r="I32" s="99">
        <v>3.71</v>
      </c>
      <c r="J32" s="99">
        <v>0.11</v>
      </c>
      <c r="K32" s="161">
        <v>15.2</v>
      </c>
      <c r="L32" s="63">
        <v>0.98</v>
      </c>
      <c r="M32" s="99">
        <v>1.21</v>
      </c>
      <c r="N32" s="99">
        <v>0.03</v>
      </c>
      <c r="O32" s="159">
        <v>4180</v>
      </c>
      <c r="P32" s="161">
        <v>13.2</v>
      </c>
      <c r="Q32" s="63">
        <v>0.57999999999999996</v>
      </c>
      <c r="R32" s="99">
        <v>0.83</v>
      </c>
      <c r="S32" s="99">
        <v>0.02</v>
      </c>
      <c r="T32" s="161">
        <v>13.5</v>
      </c>
      <c r="U32" s="63">
        <v>0.61</v>
      </c>
      <c r="V32" s="99">
        <v>0.56000000000000005</v>
      </c>
      <c r="W32" s="72">
        <v>0.02</v>
      </c>
    </row>
    <row r="33" spans="1:23" ht="14.4" customHeight="1" x14ac:dyDescent="0.3">
      <c r="A33" s="248"/>
      <c r="B33" s="173" t="s">
        <v>346</v>
      </c>
      <c r="C33" s="198">
        <v>7223</v>
      </c>
      <c r="D33" s="153">
        <v>2.8</v>
      </c>
      <c r="E33" s="65">
        <v>0.26</v>
      </c>
      <c r="F33" s="159">
        <v>2832</v>
      </c>
      <c r="G33" s="161">
        <v>7.2</v>
      </c>
      <c r="H33" s="63">
        <v>0.75</v>
      </c>
      <c r="I33" s="99">
        <v>4.42</v>
      </c>
      <c r="J33" s="99">
        <v>0.27</v>
      </c>
      <c r="K33" s="161">
        <v>5.5</v>
      </c>
      <c r="L33" s="63">
        <v>0.62</v>
      </c>
      <c r="M33" s="99">
        <v>2.69</v>
      </c>
      <c r="N33" s="99">
        <v>0.16</v>
      </c>
      <c r="O33" s="159">
        <v>4172</v>
      </c>
      <c r="P33" s="161">
        <v>6</v>
      </c>
      <c r="Q33" s="63">
        <v>0.4</v>
      </c>
      <c r="R33" s="99">
        <v>3.14</v>
      </c>
      <c r="S33" s="99">
        <v>0.19</v>
      </c>
      <c r="T33" s="161">
        <v>5.8</v>
      </c>
      <c r="U33" s="63">
        <v>0.4</v>
      </c>
      <c r="V33" s="99">
        <v>2.97</v>
      </c>
      <c r="W33" s="72">
        <v>0.18</v>
      </c>
    </row>
    <row r="34" spans="1:23" ht="14.4" customHeight="1" x14ac:dyDescent="0.3">
      <c r="A34" s="248"/>
      <c r="B34" s="173" t="s">
        <v>347</v>
      </c>
      <c r="C34" s="198">
        <v>7223</v>
      </c>
      <c r="D34" s="153">
        <v>3.3</v>
      </c>
      <c r="E34" s="65">
        <v>0.26</v>
      </c>
      <c r="F34" s="159">
        <v>2826</v>
      </c>
      <c r="G34" s="161">
        <v>8.4</v>
      </c>
      <c r="H34" s="63">
        <v>0.76</v>
      </c>
      <c r="I34" s="99">
        <v>5.16</v>
      </c>
      <c r="J34" s="99">
        <v>0.28999999999999998</v>
      </c>
      <c r="K34" s="161">
        <v>7.1</v>
      </c>
      <c r="L34" s="63">
        <v>0.69</v>
      </c>
      <c r="M34" s="99">
        <v>3.87</v>
      </c>
      <c r="N34" s="99">
        <v>0.22</v>
      </c>
      <c r="O34" s="159">
        <v>4174</v>
      </c>
      <c r="P34" s="161">
        <v>6.7</v>
      </c>
      <c r="Q34" s="63">
        <v>0.41</v>
      </c>
      <c r="R34" s="99">
        <v>3.44</v>
      </c>
      <c r="S34" s="99">
        <v>0.19</v>
      </c>
      <c r="T34" s="161">
        <v>6.5</v>
      </c>
      <c r="U34" s="63">
        <v>0.41</v>
      </c>
      <c r="V34" s="99">
        <v>3.23</v>
      </c>
      <c r="W34" s="72">
        <v>0.18</v>
      </c>
    </row>
    <row r="35" spans="1:23" ht="14.4" customHeight="1" x14ac:dyDescent="0.3">
      <c r="A35" s="248"/>
      <c r="B35" s="173" t="s">
        <v>348</v>
      </c>
      <c r="C35" s="198">
        <v>7223</v>
      </c>
      <c r="D35" s="153">
        <v>3.9</v>
      </c>
      <c r="E35" s="65">
        <v>0.27</v>
      </c>
      <c r="F35" s="159">
        <v>2831</v>
      </c>
      <c r="G35" s="161">
        <v>12.4</v>
      </c>
      <c r="H35" s="63">
        <v>0.83</v>
      </c>
      <c r="I35" s="99">
        <v>8.51</v>
      </c>
      <c r="J35" s="99">
        <v>0.44</v>
      </c>
      <c r="K35" s="161">
        <v>10.4</v>
      </c>
      <c r="L35" s="63">
        <v>0.78</v>
      </c>
      <c r="M35" s="99">
        <v>6.46</v>
      </c>
      <c r="N35" s="99">
        <v>0.33</v>
      </c>
      <c r="O35" s="159">
        <v>4171</v>
      </c>
      <c r="P35" s="161">
        <v>8.3000000000000007</v>
      </c>
      <c r="Q35" s="63">
        <v>0.46</v>
      </c>
      <c r="R35" s="99">
        <v>4.38</v>
      </c>
      <c r="S35" s="99">
        <v>0.23</v>
      </c>
      <c r="T35" s="161">
        <v>8.1</v>
      </c>
      <c r="U35" s="63">
        <v>0.46</v>
      </c>
      <c r="V35" s="99">
        <v>4.1399999999999997</v>
      </c>
      <c r="W35" s="72">
        <v>0.21</v>
      </c>
    </row>
    <row r="36" spans="1:23" ht="14.4" customHeight="1" x14ac:dyDescent="0.3">
      <c r="A36" s="248"/>
      <c r="B36" s="173" t="s">
        <v>349</v>
      </c>
      <c r="C36" s="198">
        <v>7223</v>
      </c>
      <c r="D36" s="153">
        <v>4.9000000000000004</v>
      </c>
      <c r="E36" s="65">
        <v>0.28999999999999998</v>
      </c>
      <c r="F36" s="159">
        <v>2826</v>
      </c>
      <c r="G36" s="161">
        <v>14.6</v>
      </c>
      <c r="H36" s="63">
        <v>0.87</v>
      </c>
      <c r="I36" s="99">
        <v>9.7100000000000009</v>
      </c>
      <c r="J36" s="99">
        <v>0.45</v>
      </c>
      <c r="K36" s="161">
        <v>12.2</v>
      </c>
      <c r="L36" s="63">
        <v>0.81</v>
      </c>
      <c r="M36" s="99">
        <v>7.35</v>
      </c>
      <c r="N36" s="99">
        <v>0.34</v>
      </c>
      <c r="O36" s="159">
        <v>4166</v>
      </c>
      <c r="P36" s="161">
        <v>10.3</v>
      </c>
      <c r="Q36" s="63">
        <v>0.51</v>
      </c>
      <c r="R36" s="99">
        <v>5.46</v>
      </c>
      <c r="S36" s="99">
        <v>0.25</v>
      </c>
      <c r="T36" s="161">
        <v>10.1</v>
      </c>
      <c r="U36" s="63">
        <v>0.51</v>
      </c>
      <c r="V36" s="99">
        <v>5.25</v>
      </c>
      <c r="W36" s="72">
        <v>0.24</v>
      </c>
    </row>
    <row r="37" spans="1:23" ht="14.4" customHeight="1" x14ac:dyDescent="0.3">
      <c r="A37" s="248"/>
      <c r="B37" s="173" t="s">
        <v>350</v>
      </c>
      <c r="C37" s="198">
        <v>7231</v>
      </c>
      <c r="D37" s="153">
        <v>5.5</v>
      </c>
      <c r="E37" s="65">
        <v>0.28000000000000003</v>
      </c>
      <c r="F37" s="159">
        <v>2844</v>
      </c>
      <c r="G37" s="161">
        <v>17.3</v>
      </c>
      <c r="H37" s="63">
        <v>0.99</v>
      </c>
      <c r="I37" s="99">
        <v>11.81</v>
      </c>
      <c r="J37" s="99">
        <v>0.52</v>
      </c>
      <c r="K37" s="161">
        <v>14.7</v>
      </c>
      <c r="L37" s="63">
        <v>1.05</v>
      </c>
      <c r="M37" s="99">
        <v>9.2200000000000006</v>
      </c>
      <c r="N37" s="99">
        <v>0.41</v>
      </c>
      <c r="O37" s="159">
        <v>4188</v>
      </c>
      <c r="P37" s="161">
        <v>10.4</v>
      </c>
      <c r="Q37" s="63">
        <v>0.52</v>
      </c>
      <c r="R37" s="99">
        <v>4.96</v>
      </c>
      <c r="S37" s="99">
        <v>0.22</v>
      </c>
      <c r="T37" s="161">
        <v>10.1</v>
      </c>
      <c r="U37" s="63">
        <v>0.52</v>
      </c>
      <c r="V37" s="99">
        <v>4.59</v>
      </c>
      <c r="W37" s="72">
        <v>0.2</v>
      </c>
    </row>
    <row r="38" spans="1:23" ht="14.4" customHeight="1" x14ac:dyDescent="0.3">
      <c r="A38" s="248"/>
      <c r="B38" s="173" t="s">
        <v>351</v>
      </c>
      <c r="C38" s="198">
        <v>7118</v>
      </c>
      <c r="D38" s="153">
        <v>6</v>
      </c>
      <c r="E38" s="65">
        <v>0.32</v>
      </c>
      <c r="F38" s="159">
        <v>2821</v>
      </c>
      <c r="G38" s="161">
        <v>13.2</v>
      </c>
      <c r="H38" s="63">
        <v>0.81</v>
      </c>
      <c r="I38" s="99">
        <v>7.22</v>
      </c>
      <c r="J38" s="99">
        <v>0.3</v>
      </c>
      <c r="K38" s="161">
        <v>11.5</v>
      </c>
      <c r="L38" s="63">
        <v>0.81</v>
      </c>
      <c r="M38" s="99">
        <v>5.52</v>
      </c>
      <c r="N38" s="99">
        <v>0.23</v>
      </c>
      <c r="O38" s="159">
        <v>4157</v>
      </c>
      <c r="P38" s="161">
        <v>8.4</v>
      </c>
      <c r="Q38" s="63">
        <v>0.47</v>
      </c>
      <c r="R38" s="99">
        <v>2.38</v>
      </c>
      <c r="S38" s="99">
        <v>0.1</v>
      </c>
      <c r="T38" s="161">
        <v>8.1</v>
      </c>
      <c r="U38" s="63">
        <v>0.47</v>
      </c>
      <c r="V38" s="99">
        <v>2.11</v>
      </c>
      <c r="W38" s="72">
        <v>0.09</v>
      </c>
    </row>
    <row r="39" spans="1:23" ht="14.4" customHeight="1" x14ac:dyDescent="0.3">
      <c r="A39" s="248"/>
      <c r="B39" s="173" t="s">
        <v>352</v>
      </c>
      <c r="C39" s="198">
        <v>7117</v>
      </c>
      <c r="D39" s="153">
        <v>5.6</v>
      </c>
      <c r="E39" s="65">
        <v>0.31</v>
      </c>
      <c r="F39" s="159">
        <v>2815</v>
      </c>
      <c r="G39" s="161">
        <v>14.1</v>
      </c>
      <c r="H39" s="63">
        <v>0.9</v>
      </c>
      <c r="I39" s="99">
        <v>8.49</v>
      </c>
      <c r="J39" s="99">
        <v>0.37</v>
      </c>
      <c r="K39" s="161">
        <v>11.9</v>
      </c>
      <c r="L39" s="63">
        <v>0.85</v>
      </c>
      <c r="M39" s="99">
        <v>6.27</v>
      </c>
      <c r="N39" s="99">
        <v>0.27</v>
      </c>
      <c r="O39" s="159">
        <v>4151</v>
      </c>
      <c r="P39" s="161">
        <v>9</v>
      </c>
      <c r="Q39" s="63">
        <v>0.5</v>
      </c>
      <c r="R39" s="99">
        <v>3.4</v>
      </c>
      <c r="S39" s="99">
        <v>0.15</v>
      </c>
      <c r="T39" s="161">
        <v>8.6</v>
      </c>
      <c r="U39" s="63">
        <v>0.5</v>
      </c>
      <c r="V39" s="99">
        <v>3.04</v>
      </c>
      <c r="W39" s="72">
        <v>0.13</v>
      </c>
    </row>
    <row r="40" spans="1:23" x14ac:dyDescent="0.3">
      <c r="A40" s="248" t="s">
        <v>353</v>
      </c>
      <c r="B40" s="173" t="s">
        <v>354</v>
      </c>
      <c r="C40" s="198">
        <v>7249</v>
      </c>
      <c r="D40" s="153">
        <v>84.6</v>
      </c>
      <c r="E40" s="65">
        <v>0.53</v>
      </c>
      <c r="F40" s="159">
        <v>2841</v>
      </c>
      <c r="G40" s="161">
        <v>81</v>
      </c>
      <c r="H40" s="63">
        <v>1.08</v>
      </c>
      <c r="I40" s="99">
        <v>3.58</v>
      </c>
      <c r="J40" s="99">
        <v>0.1</v>
      </c>
      <c r="K40" s="161">
        <v>81</v>
      </c>
      <c r="L40" s="63">
        <v>1.21</v>
      </c>
      <c r="M40" s="99">
        <v>3.59</v>
      </c>
      <c r="N40" s="99">
        <v>0.1</v>
      </c>
      <c r="O40" s="159">
        <v>4189</v>
      </c>
      <c r="P40" s="161">
        <v>80.900000000000006</v>
      </c>
      <c r="Q40" s="63">
        <v>0.7</v>
      </c>
      <c r="R40" s="99">
        <v>3.64</v>
      </c>
      <c r="S40" s="99">
        <v>0.1</v>
      </c>
      <c r="T40" s="161">
        <v>79.7</v>
      </c>
      <c r="U40" s="63">
        <v>0.75</v>
      </c>
      <c r="V40" s="99">
        <v>4.84</v>
      </c>
      <c r="W40" s="72">
        <v>0.13</v>
      </c>
    </row>
    <row r="41" spans="1:23" x14ac:dyDescent="0.3">
      <c r="A41" s="248"/>
      <c r="B41" s="173" t="s">
        <v>355</v>
      </c>
      <c r="C41" s="198">
        <v>7115</v>
      </c>
      <c r="D41" s="153">
        <v>12.7</v>
      </c>
      <c r="E41" s="65">
        <v>0.55000000000000004</v>
      </c>
      <c r="F41" s="159">
        <v>2823</v>
      </c>
      <c r="G41" s="161">
        <v>18</v>
      </c>
      <c r="H41" s="63">
        <v>1.05</v>
      </c>
      <c r="I41" s="99">
        <v>5.31</v>
      </c>
      <c r="J41" s="99">
        <v>0.16</v>
      </c>
      <c r="K41" s="161">
        <v>16.3</v>
      </c>
      <c r="L41" s="63">
        <v>1.03</v>
      </c>
      <c r="M41" s="99">
        <v>3.58</v>
      </c>
      <c r="N41" s="99">
        <v>0.11</v>
      </c>
      <c r="O41" s="159">
        <v>4155</v>
      </c>
      <c r="P41" s="161">
        <v>13.6</v>
      </c>
      <c r="Q41" s="63">
        <v>0.57999999999999996</v>
      </c>
      <c r="R41" s="99">
        <v>0.89</v>
      </c>
      <c r="S41" s="99">
        <v>0.03</v>
      </c>
      <c r="T41" s="161">
        <v>12.8</v>
      </c>
      <c r="U41" s="63">
        <v>0.56999999999999995</v>
      </c>
      <c r="V41" s="99">
        <v>0.11</v>
      </c>
      <c r="W41" s="72">
        <v>0</v>
      </c>
    </row>
    <row r="42" spans="1:23" x14ac:dyDescent="0.3">
      <c r="A42" s="248"/>
      <c r="B42" s="173" t="s">
        <v>356</v>
      </c>
      <c r="C42" s="198">
        <v>7118</v>
      </c>
      <c r="D42" s="153">
        <v>8.3000000000000007</v>
      </c>
      <c r="E42" s="65">
        <v>0.45</v>
      </c>
      <c r="F42" s="159">
        <v>2820</v>
      </c>
      <c r="G42" s="161">
        <v>11.7</v>
      </c>
      <c r="H42" s="63">
        <v>0.92</v>
      </c>
      <c r="I42" s="99">
        <v>3.49</v>
      </c>
      <c r="J42" s="99">
        <v>0.13</v>
      </c>
      <c r="K42" s="161">
        <v>10.6</v>
      </c>
      <c r="L42" s="63">
        <v>0.91</v>
      </c>
      <c r="M42" s="99">
        <v>2.39</v>
      </c>
      <c r="N42" s="99">
        <v>0.09</v>
      </c>
      <c r="O42" s="159">
        <v>4154</v>
      </c>
      <c r="P42" s="161">
        <v>8.6</v>
      </c>
      <c r="Q42" s="63">
        <v>0.48</v>
      </c>
      <c r="R42" s="99">
        <v>0.33</v>
      </c>
      <c r="S42" s="99">
        <v>0.01</v>
      </c>
      <c r="T42" s="161">
        <v>8</v>
      </c>
      <c r="U42" s="63">
        <v>0.46</v>
      </c>
      <c r="V42" s="99">
        <v>0.27</v>
      </c>
      <c r="W42" s="72">
        <v>0.01</v>
      </c>
    </row>
    <row r="43" spans="1:23" x14ac:dyDescent="0.3">
      <c r="A43" s="248"/>
      <c r="B43" s="173" t="s">
        <v>357</v>
      </c>
      <c r="C43" s="198">
        <v>7248</v>
      </c>
      <c r="D43" s="153">
        <v>9.3000000000000007</v>
      </c>
      <c r="E43" s="65">
        <v>0.38</v>
      </c>
      <c r="F43" s="159">
        <v>2842</v>
      </c>
      <c r="G43" s="161">
        <v>11.9</v>
      </c>
      <c r="H43" s="63">
        <v>1.02</v>
      </c>
      <c r="I43" s="99">
        <v>2.59</v>
      </c>
      <c r="J43" s="99">
        <v>0.09</v>
      </c>
      <c r="K43" s="161">
        <v>10.9</v>
      </c>
      <c r="L43" s="63">
        <v>1.07</v>
      </c>
      <c r="M43" s="99">
        <v>1.6</v>
      </c>
      <c r="N43" s="99">
        <v>0.06</v>
      </c>
      <c r="O43" s="159">
        <v>4184</v>
      </c>
      <c r="P43" s="161">
        <v>7.4</v>
      </c>
      <c r="Q43" s="63">
        <v>0.44</v>
      </c>
      <c r="R43" s="99">
        <v>1.87</v>
      </c>
      <c r="S43" s="99">
        <v>0.06</v>
      </c>
      <c r="T43" s="161">
        <v>7.3</v>
      </c>
      <c r="U43" s="63">
        <v>0.44</v>
      </c>
      <c r="V43" s="99">
        <v>1.97</v>
      </c>
      <c r="W43" s="72">
        <v>7.0000000000000007E-2</v>
      </c>
    </row>
    <row r="44" spans="1:23" x14ac:dyDescent="0.3">
      <c r="A44" s="248"/>
      <c r="B44" s="173" t="s">
        <v>358</v>
      </c>
      <c r="C44" s="198">
        <v>7225</v>
      </c>
      <c r="D44" s="153">
        <v>68.099999999999994</v>
      </c>
      <c r="E44" s="65">
        <v>0.67</v>
      </c>
      <c r="F44" s="159">
        <v>2837</v>
      </c>
      <c r="G44" s="161">
        <v>75</v>
      </c>
      <c r="H44" s="63">
        <v>1.19</v>
      </c>
      <c r="I44" s="99">
        <v>6.94</v>
      </c>
      <c r="J44" s="99">
        <v>0.15</v>
      </c>
      <c r="K44" s="161">
        <v>73.3</v>
      </c>
      <c r="L44" s="63">
        <v>1.37</v>
      </c>
      <c r="M44" s="99">
        <v>5.25</v>
      </c>
      <c r="N44" s="99">
        <v>0.11</v>
      </c>
      <c r="O44" s="159">
        <v>4180</v>
      </c>
      <c r="P44" s="161">
        <v>73.400000000000006</v>
      </c>
      <c r="Q44" s="63">
        <v>0.78</v>
      </c>
      <c r="R44" s="99">
        <v>5.27</v>
      </c>
      <c r="S44" s="99">
        <v>0.11</v>
      </c>
      <c r="T44" s="161">
        <v>71.8</v>
      </c>
      <c r="U44" s="63">
        <v>0.82</v>
      </c>
      <c r="V44" s="99">
        <v>3.67</v>
      </c>
      <c r="W44" s="72">
        <v>0.08</v>
      </c>
    </row>
    <row r="45" spans="1:23" x14ac:dyDescent="0.3">
      <c r="A45" s="248"/>
      <c r="B45" s="173" t="s">
        <v>359</v>
      </c>
      <c r="C45" s="198">
        <v>5897</v>
      </c>
      <c r="D45" s="153">
        <v>18.8</v>
      </c>
      <c r="E45" s="65">
        <v>0.64</v>
      </c>
      <c r="F45" s="159">
        <v>2827</v>
      </c>
      <c r="G45" s="161">
        <v>22</v>
      </c>
      <c r="H45" s="63">
        <v>1.1599999999999999</v>
      </c>
      <c r="I45" s="99">
        <v>3.23</v>
      </c>
      <c r="J45" s="99">
        <v>0.08</v>
      </c>
      <c r="K45" s="161">
        <v>19.5</v>
      </c>
      <c r="L45" s="63">
        <v>1.1599999999999999</v>
      </c>
      <c r="M45" s="99">
        <v>0.68</v>
      </c>
      <c r="N45" s="99">
        <v>0.02</v>
      </c>
      <c r="O45" s="159">
        <v>4140</v>
      </c>
      <c r="P45" s="161">
        <v>19.399999999999999</v>
      </c>
      <c r="Q45" s="63">
        <v>0.66</v>
      </c>
      <c r="R45" s="99">
        <v>0.64</v>
      </c>
      <c r="S45" s="99">
        <v>0.02</v>
      </c>
      <c r="T45" s="161">
        <v>18.3</v>
      </c>
      <c r="U45" s="63">
        <v>0.65</v>
      </c>
      <c r="V45" s="99">
        <v>0.45</v>
      </c>
      <c r="W45" s="72">
        <v>0.01</v>
      </c>
    </row>
    <row r="46" spans="1:23" x14ac:dyDescent="0.3">
      <c r="A46" s="248"/>
      <c r="B46" s="173" t="s">
        <v>360</v>
      </c>
      <c r="C46" s="198">
        <v>7128</v>
      </c>
      <c r="D46" s="153">
        <v>50.6</v>
      </c>
      <c r="E46" s="65">
        <v>0.73</v>
      </c>
      <c r="F46" s="159">
        <v>2829</v>
      </c>
      <c r="G46" s="161">
        <v>50</v>
      </c>
      <c r="H46" s="63">
        <v>1.28</v>
      </c>
      <c r="I46" s="99">
        <v>0.56000000000000005</v>
      </c>
      <c r="J46" s="99">
        <v>0.01</v>
      </c>
      <c r="K46" s="161">
        <v>48.6</v>
      </c>
      <c r="L46" s="63">
        <v>1.41</v>
      </c>
      <c r="M46" s="99">
        <v>1.95</v>
      </c>
      <c r="N46" s="99">
        <v>0.04</v>
      </c>
      <c r="O46" s="159">
        <v>4162</v>
      </c>
      <c r="P46" s="161">
        <v>50.6</v>
      </c>
      <c r="Q46" s="63">
        <v>0.84</v>
      </c>
      <c r="R46" s="99">
        <v>0.02</v>
      </c>
      <c r="S46" s="99">
        <v>0</v>
      </c>
      <c r="T46" s="161">
        <v>49</v>
      </c>
      <c r="U46" s="63">
        <v>0.86</v>
      </c>
      <c r="V46" s="99">
        <v>1.63</v>
      </c>
      <c r="W46" s="72">
        <v>0.03</v>
      </c>
    </row>
    <row r="47" spans="1:23" ht="14.4" customHeight="1" x14ac:dyDescent="0.3">
      <c r="A47" s="248"/>
      <c r="B47" s="173" t="s">
        <v>361</v>
      </c>
      <c r="C47" s="198">
        <v>6960</v>
      </c>
      <c r="D47" s="153">
        <v>24.9</v>
      </c>
      <c r="E47" s="65">
        <v>0.76</v>
      </c>
      <c r="F47" s="159">
        <v>2815</v>
      </c>
      <c r="G47" s="161">
        <v>41.3</v>
      </c>
      <c r="H47" s="63">
        <v>1.1100000000000001</v>
      </c>
      <c r="I47" s="99">
        <v>16.399999999999999</v>
      </c>
      <c r="J47" s="99">
        <v>0.38</v>
      </c>
      <c r="K47" s="161">
        <v>39.4</v>
      </c>
      <c r="L47" s="63">
        <v>1.18</v>
      </c>
      <c r="M47" s="99">
        <v>14.48</v>
      </c>
      <c r="N47" s="99">
        <v>0.34</v>
      </c>
      <c r="O47" s="159">
        <v>4164</v>
      </c>
      <c r="P47" s="161">
        <v>37.6</v>
      </c>
      <c r="Q47" s="63">
        <v>0.8</v>
      </c>
      <c r="R47" s="99">
        <v>12.7</v>
      </c>
      <c r="S47" s="99">
        <v>0.28999999999999998</v>
      </c>
      <c r="T47" s="161">
        <v>36.700000000000003</v>
      </c>
      <c r="U47" s="63">
        <v>0.81</v>
      </c>
      <c r="V47" s="99">
        <v>11.82</v>
      </c>
      <c r="W47" s="72">
        <v>0.27</v>
      </c>
    </row>
    <row r="48" spans="1:23" ht="14.4" customHeight="1" x14ac:dyDescent="0.3">
      <c r="A48" s="248" t="s">
        <v>362</v>
      </c>
      <c r="B48" s="173" t="s">
        <v>363</v>
      </c>
      <c r="C48" s="198">
        <v>6944</v>
      </c>
      <c r="D48" s="160">
        <v>7.4</v>
      </c>
      <c r="E48" s="99">
        <v>0.39</v>
      </c>
      <c r="F48" s="159">
        <v>2829</v>
      </c>
      <c r="G48" s="161">
        <v>18.399999999999999</v>
      </c>
      <c r="H48" s="63">
        <v>0.95</v>
      </c>
      <c r="I48" s="99">
        <v>10.95</v>
      </c>
      <c r="J48" s="99">
        <v>0.42</v>
      </c>
      <c r="K48" s="161">
        <v>15.7</v>
      </c>
      <c r="L48" s="63">
        <v>1.06</v>
      </c>
      <c r="M48" s="99">
        <v>8.24</v>
      </c>
      <c r="N48" s="99">
        <v>0.31</v>
      </c>
      <c r="O48" s="159">
        <v>4158</v>
      </c>
      <c r="P48" s="161">
        <v>10.7</v>
      </c>
      <c r="Q48" s="63">
        <v>0.54</v>
      </c>
      <c r="R48" s="99">
        <v>3.31</v>
      </c>
      <c r="S48" s="99">
        <v>0.13</v>
      </c>
      <c r="T48" s="161">
        <v>11.3</v>
      </c>
      <c r="U48" s="63">
        <v>0.57999999999999996</v>
      </c>
      <c r="V48" s="99">
        <v>3.84</v>
      </c>
      <c r="W48" s="72">
        <v>0.15</v>
      </c>
    </row>
    <row r="49" spans="1:23" ht="14.4" customHeight="1" x14ac:dyDescent="0.3">
      <c r="A49" s="251"/>
      <c r="B49" s="173" t="s">
        <v>364</v>
      </c>
      <c r="C49" s="198">
        <v>6954</v>
      </c>
      <c r="D49" s="160">
        <v>6.7</v>
      </c>
      <c r="E49" s="99">
        <v>0.44</v>
      </c>
      <c r="F49" s="159">
        <v>2835</v>
      </c>
      <c r="G49" s="161">
        <v>12.7</v>
      </c>
      <c r="H49" s="63">
        <v>1.02</v>
      </c>
      <c r="I49" s="99">
        <v>6.03</v>
      </c>
      <c r="J49" s="99">
        <v>0.24</v>
      </c>
      <c r="K49" s="161">
        <v>9.6</v>
      </c>
      <c r="L49" s="63">
        <v>0.89</v>
      </c>
      <c r="M49" s="99">
        <v>2.89</v>
      </c>
      <c r="N49" s="99">
        <v>0.12</v>
      </c>
      <c r="O49" s="159">
        <v>4161</v>
      </c>
      <c r="P49" s="161">
        <v>7</v>
      </c>
      <c r="Q49" s="63">
        <v>0.45</v>
      </c>
      <c r="R49" s="99">
        <v>0.34</v>
      </c>
      <c r="S49" s="99">
        <v>0.01</v>
      </c>
      <c r="T49" s="161">
        <v>7.2</v>
      </c>
      <c r="U49" s="63">
        <v>0.48</v>
      </c>
      <c r="V49" s="99">
        <v>0.5</v>
      </c>
      <c r="W49" s="72">
        <v>0.02</v>
      </c>
    </row>
    <row r="50" spans="1:23" x14ac:dyDescent="0.3">
      <c r="A50" s="245" t="s">
        <v>365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</row>
    <row r="51" spans="1:23" x14ac:dyDescent="0.3">
      <c r="A51" s="207" t="s">
        <v>366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</row>
    <row r="52" spans="1:23" x14ac:dyDescent="0.3">
      <c r="A52" s="207" t="s">
        <v>367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</row>
    <row r="53" spans="1:23" x14ac:dyDescent="0.3">
      <c r="A53" s="102" t="s">
        <v>368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</sheetData>
  <mergeCells count="23">
    <mergeCell ref="A1:W1"/>
    <mergeCell ref="A2:A4"/>
    <mergeCell ref="B2:B4"/>
    <mergeCell ref="G3:J3"/>
    <mergeCell ref="K3:N3"/>
    <mergeCell ref="C2:E3"/>
    <mergeCell ref="F2:N2"/>
    <mergeCell ref="F3:F4"/>
    <mergeCell ref="A50:W50"/>
    <mergeCell ref="A51:W51"/>
    <mergeCell ref="A52:W52"/>
    <mergeCell ref="O2:W2"/>
    <mergeCell ref="O3:O4"/>
    <mergeCell ref="P3:S3"/>
    <mergeCell ref="T3:W3"/>
    <mergeCell ref="A5:A6"/>
    <mergeCell ref="A7:A8"/>
    <mergeCell ref="A9:A11"/>
    <mergeCell ref="A12:A14"/>
    <mergeCell ref="A15:A25"/>
    <mergeCell ref="A26:A39"/>
    <mergeCell ref="A40:A47"/>
    <mergeCell ref="A48:A4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CEDA-409C-406C-A8D5-27F24E1B9A6E}">
  <dimension ref="A1:W52"/>
  <sheetViews>
    <sheetView workbookViewId="0">
      <selection activeCell="C4" sqref="C4"/>
    </sheetView>
  </sheetViews>
  <sheetFormatPr defaultColWidth="8.88671875" defaultRowHeight="10.199999999999999" x14ac:dyDescent="0.2"/>
  <cols>
    <col min="1" max="1" width="40.5546875" style="3" bestFit="1" customWidth="1"/>
    <col min="2" max="2" width="54.44140625" style="3" customWidth="1"/>
    <col min="3" max="3" width="8.44140625" style="3" customWidth="1"/>
    <col min="4" max="9" width="8.88671875" style="3"/>
    <col min="10" max="10" width="12.6640625" style="3" customWidth="1"/>
    <col min="11" max="16384" width="8.88671875" style="3"/>
  </cols>
  <sheetData>
    <row r="1" spans="1:10" x14ac:dyDescent="0.2">
      <c r="A1" s="219" t="s">
        <v>369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x14ac:dyDescent="0.2">
      <c r="A2" s="252" t="s">
        <v>304</v>
      </c>
      <c r="B2" s="252" t="s">
        <v>305</v>
      </c>
      <c r="C2" s="226" t="s">
        <v>306</v>
      </c>
      <c r="D2" s="226"/>
      <c r="E2" s="226"/>
      <c r="F2" s="226" t="s">
        <v>370</v>
      </c>
      <c r="G2" s="226"/>
      <c r="H2" s="226"/>
      <c r="I2" s="226"/>
      <c r="J2" s="226"/>
    </row>
    <row r="3" spans="1:10" ht="20.399999999999999" x14ac:dyDescent="0.2">
      <c r="A3" s="254"/>
      <c r="B3" s="254"/>
      <c r="C3" s="183" t="s">
        <v>4</v>
      </c>
      <c r="D3" s="183" t="s">
        <v>309</v>
      </c>
      <c r="E3" s="183" t="s">
        <v>210</v>
      </c>
      <c r="F3" s="183" t="s">
        <v>4</v>
      </c>
      <c r="G3" s="183" t="s">
        <v>309</v>
      </c>
      <c r="H3" s="183" t="s">
        <v>210</v>
      </c>
      <c r="I3" s="183" t="s">
        <v>310</v>
      </c>
      <c r="J3" s="178" t="s">
        <v>311</v>
      </c>
    </row>
    <row r="4" spans="1:10" ht="10.199999999999999" customHeight="1" x14ac:dyDescent="0.2">
      <c r="A4" s="248" t="s">
        <v>312</v>
      </c>
      <c r="B4" s="173" t="s">
        <v>313</v>
      </c>
      <c r="C4" s="98">
        <v>4341</v>
      </c>
      <c r="D4" s="10">
        <v>5.0999999999999996</v>
      </c>
      <c r="E4" s="45">
        <v>0.41</v>
      </c>
      <c r="F4" s="158">
        <v>3667</v>
      </c>
      <c r="G4" s="161">
        <v>4.8</v>
      </c>
      <c r="H4" s="63">
        <v>0.31</v>
      </c>
      <c r="I4" s="99">
        <v>0.26</v>
      </c>
      <c r="J4" s="45">
        <v>0.02</v>
      </c>
    </row>
    <row r="5" spans="1:10" ht="10.199999999999999" customHeight="1" x14ac:dyDescent="0.2">
      <c r="A5" s="248"/>
      <c r="B5" s="173" t="s">
        <v>314</v>
      </c>
      <c r="C5" s="98">
        <v>4341</v>
      </c>
      <c r="D5" s="10">
        <v>15.3</v>
      </c>
      <c r="E5" s="45">
        <v>0.79</v>
      </c>
      <c r="F5" s="158">
        <v>3667</v>
      </c>
      <c r="G5" s="161">
        <v>15.5</v>
      </c>
      <c r="H5" s="63">
        <v>0.75</v>
      </c>
      <c r="I5" s="99">
        <v>0.28999999999999998</v>
      </c>
      <c r="J5" s="45">
        <v>0.01</v>
      </c>
    </row>
    <row r="6" spans="1:10" ht="10.199999999999999" customHeight="1" x14ac:dyDescent="0.2">
      <c r="A6" s="248" t="s">
        <v>315</v>
      </c>
      <c r="B6" s="173" t="s">
        <v>316</v>
      </c>
      <c r="C6" s="98">
        <v>7054</v>
      </c>
      <c r="D6" s="10">
        <v>33.4</v>
      </c>
      <c r="E6" s="45">
        <v>0.85</v>
      </c>
      <c r="F6" s="158">
        <v>7015</v>
      </c>
      <c r="G6" s="161">
        <v>34.200000000000003</v>
      </c>
      <c r="H6" s="63">
        <v>0.67</v>
      </c>
      <c r="I6" s="99">
        <v>0.76</v>
      </c>
      <c r="J6" s="45">
        <v>0.02</v>
      </c>
    </row>
    <row r="7" spans="1:10" ht="10.199999999999999" customHeight="1" x14ac:dyDescent="0.2">
      <c r="A7" s="248"/>
      <c r="B7" s="173" t="s">
        <v>317</v>
      </c>
      <c r="C7" s="98">
        <v>7053</v>
      </c>
      <c r="D7" s="10">
        <v>11.2</v>
      </c>
      <c r="E7" s="45">
        <v>0.48</v>
      </c>
      <c r="F7" s="158">
        <v>7008</v>
      </c>
      <c r="G7" s="161">
        <v>10.3</v>
      </c>
      <c r="H7" s="63">
        <v>0.46</v>
      </c>
      <c r="I7" s="99">
        <v>0.93</v>
      </c>
      <c r="J7" s="45">
        <v>0.03</v>
      </c>
    </row>
    <row r="8" spans="1:10" ht="10.199999999999999" customHeight="1" x14ac:dyDescent="0.2">
      <c r="A8" s="250" t="s">
        <v>318</v>
      </c>
      <c r="B8" s="173" t="s">
        <v>319</v>
      </c>
      <c r="C8" s="98">
        <v>7299</v>
      </c>
      <c r="D8" s="10">
        <v>32.1</v>
      </c>
      <c r="E8" s="45">
        <v>0.61</v>
      </c>
      <c r="F8" s="158">
        <v>7017</v>
      </c>
      <c r="G8" s="161">
        <v>32.9</v>
      </c>
      <c r="H8" s="63">
        <v>0.67</v>
      </c>
      <c r="I8" s="99">
        <v>0.79</v>
      </c>
      <c r="J8" s="45">
        <v>0.02</v>
      </c>
    </row>
    <row r="9" spans="1:10" ht="10.199999999999999" customHeight="1" x14ac:dyDescent="0.2">
      <c r="A9" s="250"/>
      <c r="B9" s="173" t="s">
        <v>320</v>
      </c>
      <c r="C9" s="98">
        <v>7304</v>
      </c>
      <c r="D9" s="10">
        <v>15.5</v>
      </c>
      <c r="E9" s="45">
        <v>0.49</v>
      </c>
      <c r="F9" s="158">
        <v>6995</v>
      </c>
      <c r="G9" s="161">
        <v>16.2</v>
      </c>
      <c r="H9" s="63">
        <v>0.55000000000000004</v>
      </c>
      <c r="I9" s="99">
        <v>0.64</v>
      </c>
      <c r="J9" s="45">
        <v>0.02</v>
      </c>
    </row>
    <row r="10" spans="1:10" ht="10.199999999999999" customHeight="1" x14ac:dyDescent="0.2">
      <c r="A10" s="250"/>
      <c r="B10" s="173" t="s">
        <v>321</v>
      </c>
      <c r="C10" s="98">
        <v>7300</v>
      </c>
      <c r="D10" s="10">
        <v>9.8000000000000007</v>
      </c>
      <c r="E10" s="45">
        <v>0.44</v>
      </c>
      <c r="F10" s="158">
        <v>6936</v>
      </c>
      <c r="G10" s="161">
        <v>11.4</v>
      </c>
      <c r="H10" s="63">
        <v>0.41</v>
      </c>
      <c r="I10" s="99">
        <v>1.58</v>
      </c>
      <c r="J10" s="45">
        <v>0.05</v>
      </c>
    </row>
    <row r="11" spans="1:10" ht="10.199999999999999" customHeight="1" x14ac:dyDescent="0.2">
      <c r="A11" s="250" t="s">
        <v>322</v>
      </c>
      <c r="B11" s="173" t="s">
        <v>323</v>
      </c>
      <c r="C11" s="98">
        <v>7070</v>
      </c>
      <c r="D11" s="10">
        <v>23.9</v>
      </c>
      <c r="E11" s="45">
        <v>0.52</v>
      </c>
      <c r="F11" s="158">
        <v>7020</v>
      </c>
      <c r="G11" s="161">
        <v>25.4</v>
      </c>
      <c r="H11" s="63">
        <v>0.61</v>
      </c>
      <c r="I11" s="99">
        <v>1.55</v>
      </c>
      <c r="J11" s="45">
        <v>0.04</v>
      </c>
    </row>
    <row r="12" spans="1:10" ht="10.199999999999999" customHeight="1" x14ac:dyDescent="0.2">
      <c r="A12" s="250"/>
      <c r="B12" s="173" t="s">
        <v>324</v>
      </c>
      <c r="C12" s="98">
        <v>4921</v>
      </c>
      <c r="D12" s="10">
        <v>17.5</v>
      </c>
      <c r="E12" s="45">
        <v>0.74</v>
      </c>
      <c r="F12" s="158">
        <v>5534</v>
      </c>
      <c r="G12" s="161">
        <v>17.399999999999999</v>
      </c>
      <c r="H12" s="63">
        <v>0.65</v>
      </c>
      <c r="I12" s="99">
        <v>0.11</v>
      </c>
      <c r="J12" s="45">
        <v>0</v>
      </c>
    </row>
    <row r="13" spans="1:10" ht="10.199999999999999" customHeight="1" x14ac:dyDescent="0.2">
      <c r="A13" s="250"/>
      <c r="B13" s="173" t="s">
        <v>325</v>
      </c>
      <c r="C13" s="98">
        <v>7069</v>
      </c>
      <c r="D13" s="10">
        <v>8.6999999999999993</v>
      </c>
      <c r="E13" s="45">
        <v>0.38</v>
      </c>
      <c r="F13" s="158">
        <v>6892</v>
      </c>
      <c r="G13" s="161">
        <v>8</v>
      </c>
      <c r="H13" s="63">
        <v>0.39</v>
      </c>
      <c r="I13" s="99">
        <v>0.73</v>
      </c>
      <c r="J13" s="45">
        <v>0.03</v>
      </c>
    </row>
    <row r="14" spans="1:10" ht="15" customHeight="1" x14ac:dyDescent="0.2">
      <c r="A14" s="248" t="s">
        <v>326</v>
      </c>
      <c r="B14" s="173" t="s">
        <v>327</v>
      </c>
      <c r="C14" s="100">
        <v>7082</v>
      </c>
      <c r="D14" s="10">
        <v>19.3</v>
      </c>
      <c r="E14" s="45">
        <v>0.56999999999999995</v>
      </c>
      <c r="F14" s="158">
        <v>7001</v>
      </c>
      <c r="G14" s="161">
        <v>34.200000000000003</v>
      </c>
      <c r="H14" s="63">
        <v>0.7</v>
      </c>
      <c r="I14" s="99">
        <v>14.92</v>
      </c>
      <c r="J14" s="45">
        <v>0.38</v>
      </c>
    </row>
    <row r="15" spans="1:10" ht="15" customHeight="1" x14ac:dyDescent="0.2">
      <c r="A15" s="248"/>
      <c r="B15" s="173" t="s">
        <v>328</v>
      </c>
      <c r="C15" s="98">
        <v>7085</v>
      </c>
      <c r="D15" s="10">
        <v>18.7</v>
      </c>
      <c r="E15" s="45">
        <v>0.54</v>
      </c>
      <c r="F15" s="158">
        <v>6991</v>
      </c>
      <c r="G15" s="161">
        <v>33</v>
      </c>
      <c r="H15" s="63">
        <v>0.7</v>
      </c>
      <c r="I15" s="99">
        <v>14.27</v>
      </c>
      <c r="J15" s="45">
        <v>0.37</v>
      </c>
    </row>
    <row r="16" spans="1:10" ht="10.199999999999999" customHeight="1" x14ac:dyDescent="0.2">
      <c r="A16" s="248"/>
      <c r="B16" s="173" t="s">
        <v>329</v>
      </c>
      <c r="C16" s="98">
        <v>7073</v>
      </c>
      <c r="D16" s="10">
        <v>7.3</v>
      </c>
      <c r="E16" s="45">
        <v>0.37</v>
      </c>
      <c r="F16" s="158">
        <v>6978</v>
      </c>
      <c r="G16" s="161">
        <v>11.1</v>
      </c>
      <c r="H16" s="63">
        <v>0.48</v>
      </c>
      <c r="I16" s="99">
        <v>3.83</v>
      </c>
      <c r="J16" s="45">
        <v>0.15</v>
      </c>
    </row>
    <row r="17" spans="1:10" ht="10.199999999999999" customHeight="1" x14ac:dyDescent="0.2">
      <c r="A17" s="248"/>
      <c r="B17" s="173" t="s">
        <v>330</v>
      </c>
      <c r="C17" s="98">
        <v>7080</v>
      </c>
      <c r="D17" s="10">
        <v>30.9</v>
      </c>
      <c r="E17" s="45">
        <v>0.57999999999999996</v>
      </c>
      <c r="F17" s="158">
        <v>7000</v>
      </c>
      <c r="G17" s="161">
        <v>42.8</v>
      </c>
      <c r="H17" s="63">
        <v>0.75</v>
      </c>
      <c r="I17" s="99">
        <v>11.95</v>
      </c>
      <c r="J17" s="45">
        <v>0.26</v>
      </c>
    </row>
    <row r="18" spans="1:10" ht="10.199999999999999" customHeight="1" x14ac:dyDescent="0.2">
      <c r="A18" s="248"/>
      <c r="B18" s="173" t="s">
        <v>331</v>
      </c>
      <c r="C18" s="100">
        <v>7082</v>
      </c>
      <c r="D18" s="10">
        <v>19.600000000000001</v>
      </c>
      <c r="E18" s="45">
        <v>0.53</v>
      </c>
      <c r="F18" s="158">
        <v>6996</v>
      </c>
      <c r="G18" s="161">
        <v>33.9</v>
      </c>
      <c r="H18" s="63">
        <v>0.7</v>
      </c>
      <c r="I18" s="99">
        <v>14.31</v>
      </c>
      <c r="J18" s="45">
        <v>0.36</v>
      </c>
    </row>
    <row r="19" spans="1:10" ht="10.199999999999999" customHeight="1" x14ac:dyDescent="0.2">
      <c r="A19" s="248"/>
      <c r="B19" s="173" t="s">
        <v>332</v>
      </c>
      <c r="C19" s="98">
        <v>7075</v>
      </c>
      <c r="D19" s="10">
        <v>9.6</v>
      </c>
      <c r="E19" s="45">
        <v>0.42</v>
      </c>
      <c r="F19" s="158">
        <v>6986</v>
      </c>
      <c r="G19" s="161">
        <v>13.4</v>
      </c>
      <c r="H19" s="63">
        <v>0.49</v>
      </c>
      <c r="I19" s="99">
        <v>3.79</v>
      </c>
      <c r="J19" s="45">
        <v>0.13</v>
      </c>
    </row>
    <row r="20" spans="1:10" ht="10.199999999999999" customHeight="1" x14ac:dyDescent="0.2">
      <c r="A20" s="248"/>
      <c r="B20" s="173" t="s">
        <v>333</v>
      </c>
      <c r="C20" s="98">
        <v>7058</v>
      </c>
      <c r="D20" s="10">
        <v>87.7</v>
      </c>
      <c r="E20" s="45">
        <v>0.45</v>
      </c>
      <c r="F20" s="158">
        <v>6951</v>
      </c>
      <c r="G20" s="161">
        <v>82.9</v>
      </c>
      <c r="H20" s="63">
        <v>0.56000000000000005</v>
      </c>
      <c r="I20" s="99">
        <v>4.7699999999999996</v>
      </c>
      <c r="J20" s="45">
        <v>0.14000000000000001</v>
      </c>
    </row>
    <row r="21" spans="1:10" ht="10.199999999999999" customHeight="1" x14ac:dyDescent="0.2">
      <c r="A21" s="248"/>
      <c r="B21" s="173" t="s">
        <v>334</v>
      </c>
      <c r="C21" s="98">
        <v>7058</v>
      </c>
      <c r="D21" s="10">
        <v>2.8</v>
      </c>
      <c r="E21" s="45">
        <v>0.21</v>
      </c>
      <c r="F21" s="158">
        <v>6951</v>
      </c>
      <c r="G21" s="161">
        <v>3.7</v>
      </c>
      <c r="H21" s="63">
        <v>0.32</v>
      </c>
      <c r="I21" s="99">
        <v>0.95</v>
      </c>
      <c r="J21" s="45">
        <v>0.06</v>
      </c>
    </row>
    <row r="22" spans="1:10" ht="10.199999999999999" customHeight="1" x14ac:dyDescent="0.2">
      <c r="A22" s="248"/>
      <c r="B22" s="173" t="s">
        <v>335</v>
      </c>
      <c r="C22" s="98">
        <v>7058</v>
      </c>
      <c r="D22" s="10">
        <v>5.0999999999999996</v>
      </c>
      <c r="E22" s="45">
        <v>0.28999999999999998</v>
      </c>
      <c r="F22" s="158">
        <v>6951</v>
      </c>
      <c r="G22" s="161">
        <v>6.1</v>
      </c>
      <c r="H22" s="63">
        <v>0.35</v>
      </c>
      <c r="I22" s="99">
        <v>0.95</v>
      </c>
      <c r="J22" s="45">
        <v>0.04</v>
      </c>
    </row>
    <row r="23" spans="1:10" ht="10.199999999999999" customHeight="1" x14ac:dyDescent="0.2">
      <c r="A23" s="248"/>
      <c r="B23" s="173" t="s">
        <v>336</v>
      </c>
      <c r="C23" s="98">
        <v>7058</v>
      </c>
      <c r="D23" s="10">
        <v>4.5</v>
      </c>
      <c r="E23" s="45">
        <v>0.3</v>
      </c>
      <c r="F23" s="158">
        <v>6951</v>
      </c>
      <c r="G23" s="161">
        <v>7.3</v>
      </c>
      <c r="H23" s="63">
        <v>0.38</v>
      </c>
      <c r="I23" s="99">
        <v>2.86</v>
      </c>
      <c r="J23" s="45">
        <v>0.14000000000000001</v>
      </c>
    </row>
    <row r="24" spans="1:10" ht="10.199999999999999" customHeight="1" x14ac:dyDescent="0.2">
      <c r="A24" s="248"/>
      <c r="B24" s="173" t="s">
        <v>337</v>
      </c>
      <c r="C24" s="98">
        <v>7306</v>
      </c>
      <c r="D24" s="10">
        <v>54.7</v>
      </c>
      <c r="E24" s="45">
        <v>0.66</v>
      </c>
      <c r="F24" s="158">
        <v>7039</v>
      </c>
      <c r="G24" s="161">
        <v>46.9</v>
      </c>
      <c r="H24" s="63">
        <v>0.74</v>
      </c>
      <c r="I24" s="99">
        <v>7.76</v>
      </c>
      <c r="J24" s="45">
        <v>0.16</v>
      </c>
    </row>
    <row r="25" spans="1:10" ht="10.199999999999999" customHeight="1" x14ac:dyDescent="0.2">
      <c r="A25" s="248" t="s">
        <v>338</v>
      </c>
      <c r="B25" s="173" t="s">
        <v>339</v>
      </c>
      <c r="C25" s="98">
        <v>7255</v>
      </c>
      <c r="D25" s="10">
        <v>89.5</v>
      </c>
      <c r="E25" s="45">
        <v>0.43</v>
      </c>
      <c r="F25" s="158">
        <v>7020</v>
      </c>
      <c r="G25" s="161">
        <v>89.7</v>
      </c>
      <c r="H25" s="63">
        <v>0.51</v>
      </c>
      <c r="I25" s="99">
        <v>0.17</v>
      </c>
      <c r="J25" s="45">
        <v>0.01</v>
      </c>
    </row>
    <row r="26" spans="1:10" ht="10.199999999999999" customHeight="1" x14ac:dyDescent="0.2">
      <c r="A26" s="248"/>
      <c r="B26" s="173" t="s">
        <v>340</v>
      </c>
      <c r="C26" s="98">
        <v>7257</v>
      </c>
      <c r="D26" s="10">
        <v>77.7</v>
      </c>
      <c r="E26" s="45">
        <v>0.66</v>
      </c>
      <c r="F26" s="158">
        <v>6428</v>
      </c>
      <c r="G26" s="161">
        <v>81.400000000000006</v>
      </c>
      <c r="H26" s="63">
        <v>0.64</v>
      </c>
      <c r="I26" s="99">
        <v>3.75</v>
      </c>
      <c r="J26" s="45">
        <v>0.09</v>
      </c>
    </row>
    <row r="27" spans="1:10" ht="10.199999999999999" customHeight="1" x14ac:dyDescent="0.2">
      <c r="A27" s="248"/>
      <c r="B27" s="173" t="s">
        <v>341</v>
      </c>
      <c r="C27" s="98">
        <v>7257</v>
      </c>
      <c r="D27" s="10">
        <v>8</v>
      </c>
      <c r="E27" s="45">
        <v>0.46</v>
      </c>
      <c r="F27" s="158">
        <v>6428</v>
      </c>
      <c r="G27" s="161">
        <v>10.9</v>
      </c>
      <c r="H27" s="63">
        <v>0.51</v>
      </c>
      <c r="I27" s="99">
        <v>2.92</v>
      </c>
      <c r="J27" s="45">
        <v>0.11</v>
      </c>
    </row>
    <row r="28" spans="1:10" ht="10.199999999999999" customHeight="1" x14ac:dyDescent="0.2">
      <c r="A28" s="248"/>
      <c r="B28" s="173" t="s">
        <v>342</v>
      </c>
      <c r="C28" s="98">
        <v>7257</v>
      </c>
      <c r="D28" s="10">
        <v>3.6</v>
      </c>
      <c r="E28" s="45">
        <v>0.26</v>
      </c>
      <c r="F28" s="158">
        <v>6428</v>
      </c>
      <c r="G28" s="161">
        <v>5.9</v>
      </c>
      <c r="H28" s="63">
        <v>0.39</v>
      </c>
      <c r="I28" s="99">
        <v>2.2999999999999998</v>
      </c>
      <c r="J28" s="45">
        <v>0.12</v>
      </c>
    </row>
    <row r="29" spans="1:10" ht="10.199999999999999" customHeight="1" x14ac:dyDescent="0.2">
      <c r="A29" s="248"/>
      <c r="B29" s="173" t="s">
        <v>343</v>
      </c>
      <c r="C29" s="98">
        <v>7254</v>
      </c>
      <c r="D29" s="10">
        <v>87.9</v>
      </c>
      <c r="E29" s="45">
        <v>0.46</v>
      </c>
      <c r="F29" s="158">
        <v>7010</v>
      </c>
      <c r="G29" s="10">
        <v>86.8</v>
      </c>
      <c r="H29" s="45">
        <v>0.56999999999999995</v>
      </c>
      <c r="I29" s="45">
        <v>1.04</v>
      </c>
      <c r="J29" s="45">
        <v>0.03</v>
      </c>
    </row>
    <row r="30" spans="1:10" ht="10.199999999999999" customHeight="1" x14ac:dyDescent="0.2">
      <c r="A30" s="248"/>
      <c r="B30" s="173" t="s">
        <v>344</v>
      </c>
      <c r="C30" s="98">
        <v>7278</v>
      </c>
      <c r="D30" s="10">
        <v>10.1</v>
      </c>
      <c r="E30" s="45">
        <v>0.39</v>
      </c>
      <c r="F30" s="158">
        <v>6989</v>
      </c>
      <c r="G30" s="161">
        <v>14.8</v>
      </c>
      <c r="H30" s="63">
        <v>0.51</v>
      </c>
      <c r="I30" s="99">
        <v>4.71</v>
      </c>
      <c r="J30" s="45">
        <v>0.16</v>
      </c>
    </row>
    <row r="31" spans="1:10" ht="10.199999999999999" customHeight="1" x14ac:dyDescent="0.2">
      <c r="A31" s="248"/>
      <c r="B31" s="173" t="s">
        <v>345</v>
      </c>
      <c r="C31" s="98">
        <v>7269</v>
      </c>
      <c r="D31" s="10">
        <v>14</v>
      </c>
      <c r="E31" s="45">
        <v>0.57999999999999996</v>
      </c>
      <c r="F31" s="158">
        <v>7019</v>
      </c>
      <c r="G31" s="161">
        <v>13.9</v>
      </c>
      <c r="H31" s="63">
        <v>0.52</v>
      </c>
      <c r="I31" s="99">
        <v>0.1</v>
      </c>
      <c r="J31" s="45">
        <v>0</v>
      </c>
    </row>
    <row r="32" spans="1:10" ht="10.199999999999999" customHeight="1" x14ac:dyDescent="0.2">
      <c r="A32" s="248"/>
      <c r="B32" s="173" t="s">
        <v>346</v>
      </c>
      <c r="C32" s="98">
        <v>7223</v>
      </c>
      <c r="D32" s="10">
        <v>2.8</v>
      </c>
      <c r="E32" s="45">
        <v>0.26</v>
      </c>
      <c r="F32" s="158">
        <v>7004</v>
      </c>
      <c r="G32" s="161">
        <v>5.7</v>
      </c>
      <c r="H32" s="63">
        <v>0.34</v>
      </c>
      <c r="I32" s="99">
        <v>2.9</v>
      </c>
      <c r="J32" s="45">
        <v>0.17</v>
      </c>
    </row>
    <row r="33" spans="1:10" ht="10.199999999999999" customHeight="1" x14ac:dyDescent="0.2">
      <c r="A33" s="248"/>
      <c r="B33" s="173" t="s">
        <v>347</v>
      </c>
      <c r="C33" s="98">
        <v>7223</v>
      </c>
      <c r="D33" s="10">
        <v>3.3</v>
      </c>
      <c r="E33" s="45">
        <v>0.26</v>
      </c>
      <c r="F33" s="158">
        <v>7000</v>
      </c>
      <c r="G33" s="161">
        <v>6.6</v>
      </c>
      <c r="H33" s="63">
        <v>0.35</v>
      </c>
      <c r="I33" s="99">
        <v>3.39</v>
      </c>
      <c r="J33" s="45">
        <v>0.19</v>
      </c>
    </row>
    <row r="34" spans="1:10" ht="10.199999999999999" customHeight="1" x14ac:dyDescent="0.2">
      <c r="A34" s="248"/>
      <c r="B34" s="173" t="s">
        <v>348</v>
      </c>
      <c r="C34" s="100">
        <v>7223</v>
      </c>
      <c r="D34" s="10">
        <v>3.9</v>
      </c>
      <c r="E34" s="45">
        <v>0.27</v>
      </c>
      <c r="F34" s="158">
        <v>7002</v>
      </c>
      <c r="G34" s="161">
        <v>8.6999999999999993</v>
      </c>
      <c r="H34" s="63">
        <v>0.4</v>
      </c>
      <c r="I34" s="99">
        <v>4.74</v>
      </c>
      <c r="J34" s="45">
        <v>0.24</v>
      </c>
    </row>
    <row r="35" spans="1:10" ht="10.199999999999999" customHeight="1" x14ac:dyDescent="0.2">
      <c r="A35" s="248"/>
      <c r="B35" s="173" t="s">
        <v>349</v>
      </c>
      <c r="C35" s="100">
        <v>7223</v>
      </c>
      <c r="D35" s="10">
        <v>4.9000000000000004</v>
      </c>
      <c r="E35" s="45">
        <v>0.28999999999999998</v>
      </c>
      <c r="F35" s="158">
        <v>6992</v>
      </c>
      <c r="G35" s="161">
        <v>10.7</v>
      </c>
      <c r="H35" s="63">
        <v>0.43</v>
      </c>
      <c r="I35" s="99">
        <v>5.8</v>
      </c>
      <c r="J35" s="45">
        <v>0.27</v>
      </c>
    </row>
    <row r="36" spans="1:10" ht="10.199999999999999" customHeight="1" x14ac:dyDescent="0.2">
      <c r="A36" s="248"/>
      <c r="B36" s="173" t="s">
        <v>350</v>
      </c>
      <c r="C36" s="100">
        <v>7231</v>
      </c>
      <c r="D36" s="10">
        <v>5.5</v>
      </c>
      <c r="E36" s="45">
        <v>0.28000000000000003</v>
      </c>
      <c r="F36" s="158">
        <v>7032</v>
      </c>
      <c r="G36" s="161">
        <v>11.3</v>
      </c>
      <c r="H36" s="63">
        <v>0.47</v>
      </c>
      <c r="I36" s="99">
        <v>5.8</v>
      </c>
      <c r="J36" s="45">
        <v>0.26</v>
      </c>
    </row>
    <row r="37" spans="1:10" ht="10.199999999999999" customHeight="1" x14ac:dyDescent="0.2">
      <c r="A37" s="248"/>
      <c r="B37" s="173" t="s">
        <v>351</v>
      </c>
      <c r="C37" s="100">
        <v>7118</v>
      </c>
      <c r="D37" s="10">
        <v>6</v>
      </c>
      <c r="E37" s="45">
        <v>0.32</v>
      </c>
      <c r="F37" s="158">
        <v>6978</v>
      </c>
      <c r="G37" s="161">
        <v>9</v>
      </c>
      <c r="H37" s="63">
        <v>0.41</v>
      </c>
      <c r="I37" s="99">
        <v>3.01</v>
      </c>
      <c r="J37" s="45">
        <v>0.13</v>
      </c>
    </row>
    <row r="38" spans="1:10" ht="10.199999999999999" customHeight="1" x14ac:dyDescent="0.2">
      <c r="A38" s="248"/>
      <c r="B38" s="173" t="s">
        <v>352</v>
      </c>
      <c r="C38" s="100">
        <v>7117</v>
      </c>
      <c r="D38" s="10">
        <v>5.6</v>
      </c>
      <c r="E38" s="45">
        <v>0.31</v>
      </c>
      <c r="F38" s="158">
        <v>6966</v>
      </c>
      <c r="G38" s="161">
        <v>9.5</v>
      </c>
      <c r="H38" s="63">
        <v>0.43</v>
      </c>
      <c r="I38" s="99">
        <v>3.88</v>
      </c>
      <c r="J38" s="45">
        <v>0.17</v>
      </c>
    </row>
    <row r="39" spans="1:10" ht="10.199999999999999" customHeight="1" x14ac:dyDescent="0.2">
      <c r="A39" s="248" t="s">
        <v>353</v>
      </c>
      <c r="B39" s="173" t="s">
        <v>354</v>
      </c>
      <c r="C39" s="100">
        <v>7249</v>
      </c>
      <c r="D39" s="10">
        <v>84.6</v>
      </c>
      <c r="E39" s="45">
        <v>0.53</v>
      </c>
      <c r="F39" s="158">
        <v>7030</v>
      </c>
      <c r="G39" s="161">
        <v>80</v>
      </c>
      <c r="H39" s="63">
        <v>0.64</v>
      </c>
      <c r="I39" s="99">
        <v>4.51</v>
      </c>
      <c r="J39" s="45">
        <v>0.12</v>
      </c>
    </row>
    <row r="40" spans="1:10" ht="10.199999999999999" customHeight="1" x14ac:dyDescent="0.2">
      <c r="A40" s="248"/>
      <c r="B40" s="173" t="s">
        <v>355</v>
      </c>
      <c r="C40" s="100">
        <v>7115</v>
      </c>
      <c r="D40" s="10">
        <v>12.7</v>
      </c>
      <c r="E40" s="45">
        <v>0.55000000000000004</v>
      </c>
      <c r="F40" s="158">
        <v>6978</v>
      </c>
      <c r="G40" s="161">
        <v>13.7</v>
      </c>
      <c r="H40" s="63">
        <v>0.5</v>
      </c>
      <c r="I40" s="99">
        <v>1.02</v>
      </c>
      <c r="J40" s="45">
        <v>0.03</v>
      </c>
    </row>
    <row r="41" spans="1:10" ht="10.199999999999999" customHeight="1" x14ac:dyDescent="0.2">
      <c r="A41" s="248"/>
      <c r="B41" s="173" t="s">
        <v>356</v>
      </c>
      <c r="C41" s="100">
        <v>7118</v>
      </c>
      <c r="D41" s="10">
        <v>8.3000000000000007</v>
      </c>
      <c r="E41" s="45">
        <v>0.45</v>
      </c>
      <c r="F41" s="158">
        <v>6974</v>
      </c>
      <c r="G41" s="161">
        <v>8.6999999999999993</v>
      </c>
      <c r="H41" s="63">
        <v>0.42</v>
      </c>
      <c r="I41" s="99">
        <v>0.43</v>
      </c>
      <c r="J41" s="45">
        <v>0.02</v>
      </c>
    </row>
    <row r="42" spans="1:10" ht="10.199999999999999" customHeight="1" x14ac:dyDescent="0.2">
      <c r="A42" s="248"/>
      <c r="B42" s="173" t="s">
        <v>357</v>
      </c>
      <c r="C42" s="100">
        <v>7248</v>
      </c>
      <c r="D42" s="10">
        <v>9.3000000000000007</v>
      </c>
      <c r="E42" s="45">
        <v>0.38</v>
      </c>
      <c r="F42" s="158">
        <v>7026</v>
      </c>
      <c r="G42" s="161">
        <v>8.3000000000000007</v>
      </c>
      <c r="H42" s="63">
        <v>0.43</v>
      </c>
      <c r="I42" s="99">
        <v>1.04</v>
      </c>
      <c r="J42" s="45">
        <v>0.04</v>
      </c>
    </row>
    <row r="43" spans="1:10" ht="10.199999999999999" customHeight="1" x14ac:dyDescent="0.2">
      <c r="A43" s="248"/>
      <c r="B43" s="173" t="s">
        <v>358</v>
      </c>
      <c r="C43" s="98">
        <v>7225</v>
      </c>
      <c r="D43" s="10">
        <v>68.099999999999994</v>
      </c>
      <c r="E43" s="45">
        <v>0.67</v>
      </c>
      <c r="F43" s="158">
        <v>7017</v>
      </c>
      <c r="G43" s="161">
        <v>72.2</v>
      </c>
      <c r="H43" s="63">
        <v>0.71</v>
      </c>
      <c r="I43" s="99">
        <v>4.08</v>
      </c>
      <c r="J43" s="45">
        <v>0.09</v>
      </c>
    </row>
    <row r="44" spans="1:10" ht="10.199999999999999" customHeight="1" x14ac:dyDescent="0.2">
      <c r="A44" s="248"/>
      <c r="B44" s="173" t="s">
        <v>359</v>
      </c>
      <c r="C44" s="98">
        <v>5897</v>
      </c>
      <c r="D44" s="10">
        <v>18.8</v>
      </c>
      <c r="E44" s="45">
        <v>0.64</v>
      </c>
      <c r="F44" s="158">
        <v>6967</v>
      </c>
      <c r="G44" s="161">
        <v>18.600000000000001</v>
      </c>
      <c r="H44" s="63">
        <v>0.56000000000000005</v>
      </c>
      <c r="I44" s="99">
        <v>0.16</v>
      </c>
      <c r="J44" s="45">
        <v>0</v>
      </c>
    </row>
    <row r="45" spans="1:10" ht="10.199999999999999" customHeight="1" x14ac:dyDescent="0.2">
      <c r="A45" s="248"/>
      <c r="B45" s="173" t="s">
        <v>360</v>
      </c>
      <c r="C45" s="98">
        <v>7128</v>
      </c>
      <c r="D45" s="10">
        <v>50.6</v>
      </c>
      <c r="E45" s="45">
        <v>0.73</v>
      </c>
      <c r="F45" s="158">
        <v>6991</v>
      </c>
      <c r="G45" s="161">
        <v>48.9</v>
      </c>
      <c r="H45" s="63">
        <v>0.73</v>
      </c>
      <c r="I45" s="99">
        <v>1.71</v>
      </c>
      <c r="J45" s="45">
        <v>0.03</v>
      </c>
    </row>
    <row r="46" spans="1:10" ht="10.199999999999999" customHeight="1" x14ac:dyDescent="0.2">
      <c r="A46" s="248"/>
      <c r="B46" s="173" t="s">
        <v>361</v>
      </c>
      <c r="C46" s="98">
        <v>6960</v>
      </c>
      <c r="D46" s="10">
        <v>24.9</v>
      </c>
      <c r="E46" s="45">
        <v>0.76</v>
      </c>
      <c r="F46" s="158">
        <v>6979</v>
      </c>
      <c r="G46" s="161">
        <v>37.4</v>
      </c>
      <c r="H46" s="63">
        <v>0.67</v>
      </c>
      <c r="I46" s="99">
        <v>12.52</v>
      </c>
      <c r="J46" s="45">
        <v>0.28999999999999998</v>
      </c>
    </row>
    <row r="47" spans="1:10" ht="10.199999999999999" customHeight="1" x14ac:dyDescent="0.2">
      <c r="A47" s="248" t="s">
        <v>362</v>
      </c>
      <c r="B47" s="173" t="s">
        <v>363</v>
      </c>
      <c r="C47" s="98">
        <v>6944</v>
      </c>
      <c r="D47" s="10">
        <v>7.4</v>
      </c>
      <c r="E47" s="45">
        <v>0.39</v>
      </c>
      <c r="F47" s="158">
        <v>6987</v>
      </c>
      <c r="G47" s="161">
        <v>12.4</v>
      </c>
      <c r="H47" s="63">
        <v>0.51</v>
      </c>
      <c r="I47" s="99">
        <v>4.99</v>
      </c>
      <c r="J47" s="45">
        <v>0.19</v>
      </c>
    </row>
    <row r="48" spans="1:10" ht="10.199999999999999" customHeight="1" x14ac:dyDescent="0.2">
      <c r="A48" s="251"/>
      <c r="B48" s="173" t="s">
        <v>364</v>
      </c>
      <c r="C48" s="98">
        <v>6954</v>
      </c>
      <c r="D48" s="10">
        <v>6.7</v>
      </c>
      <c r="E48" s="45">
        <v>0.44</v>
      </c>
      <c r="F48" s="158">
        <v>6996</v>
      </c>
      <c r="G48" s="161">
        <v>7.8</v>
      </c>
      <c r="H48" s="63">
        <v>0.42</v>
      </c>
      <c r="I48" s="99">
        <v>1.1200000000000001</v>
      </c>
      <c r="J48" s="45">
        <v>0.04</v>
      </c>
    </row>
    <row r="49" spans="1:23" x14ac:dyDescent="0.2">
      <c r="A49" s="245" t="s">
        <v>365</v>
      </c>
      <c r="B49" s="245"/>
      <c r="C49" s="245"/>
      <c r="D49" s="245"/>
      <c r="E49" s="245"/>
      <c r="F49" s="245"/>
      <c r="G49" s="245"/>
      <c r="H49" s="245"/>
      <c r="I49" s="245"/>
      <c r="J49" s="245"/>
    </row>
    <row r="50" spans="1:23" x14ac:dyDescent="0.2">
      <c r="A50" s="207" t="s">
        <v>366</v>
      </c>
      <c r="B50" s="207"/>
      <c r="C50" s="207"/>
      <c r="D50" s="207"/>
      <c r="E50" s="207"/>
      <c r="F50" s="207"/>
      <c r="G50" s="207"/>
      <c r="H50" s="207"/>
      <c r="I50" s="207"/>
      <c r="J50" s="207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</row>
    <row r="51" spans="1:23" ht="22.95" customHeight="1" x14ac:dyDescent="0.2">
      <c r="A51" s="208" t="s">
        <v>367</v>
      </c>
      <c r="B51" s="208"/>
      <c r="C51" s="208"/>
      <c r="D51" s="208"/>
      <c r="E51" s="208"/>
      <c r="F51" s="208"/>
      <c r="G51" s="208"/>
      <c r="H51" s="208"/>
      <c r="I51" s="208"/>
      <c r="J51" s="208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</row>
    <row r="52" spans="1:23" x14ac:dyDescent="0.2">
      <c r="A52" s="256" t="s">
        <v>368</v>
      </c>
      <c r="B52" s="256"/>
      <c r="C52" s="256"/>
      <c r="D52" s="256"/>
      <c r="E52" s="256"/>
      <c r="F52" s="256"/>
      <c r="G52" s="256"/>
      <c r="H52" s="256"/>
      <c r="I52" s="256"/>
      <c r="J52" s="256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</row>
  </sheetData>
  <mergeCells count="17">
    <mergeCell ref="A47:A48"/>
    <mergeCell ref="A52:J52"/>
    <mergeCell ref="A50:J50"/>
    <mergeCell ref="A49:J49"/>
    <mergeCell ref="A51:J51"/>
    <mergeCell ref="A1:J1"/>
    <mergeCell ref="A39:A46"/>
    <mergeCell ref="A2:A3"/>
    <mergeCell ref="B2:B3"/>
    <mergeCell ref="F2:J2"/>
    <mergeCell ref="C2:E2"/>
    <mergeCell ref="A4:A5"/>
    <mergeCell ref="A6:A7"/>
    <mergeCell ref="A8:A10"/>
    <mergeCell ref="A11:A13"/>
    <mergeCell ref="A14:A24"/>
    <mergeCell ref="A25:A3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AC5A-EED1-46C5-A988-09A71D21BFD7}">
  <dimension ref="A1:J13"/>
  <sheetViews>
    <sheetView workbookViewId="0">
      <selection activeCell="A30" sqref="A30"/>
    </sheetView>
  </sheetViews>
  <sheetFormatPr defaultColWidth="8.88671875" defaultRowHeight="10.199999999999999" x14ac:dyDescent="0.2"/>
  <cols>
    <col min="1" max="1" width="40.109375" style="3" customWidth="1"/>
    <col min="2" max="2" width="14.109375" style="3" customWidth="1"/>
    <col min="3" max="3" width="8.88671875" style="3"/>
    <col min="4" max="4" width="12.88671875" style="3" customWidth="1"/>
    <col min="5" max="16384" width="8.88671875" style="3"/>
  </cols>
  <sheetData>
    <row r="1" spans="1:10" ht="46.95" customHeight="1" x14ac:dyDescent="0.2">
      <c r="A1" s="209" t="s">
        <v>371</v>
      </c>
      <c r="B1" s="209"/>
      <c r="C1" s="209"/>
      <c r="D1" s="209"/>
    </row>
    <row r="2" spans="1:10" ht="30.6" x14ac:dyDescent="0.2">
      <c r="A2" s="103" t="s">
        <v>304</v>
      </c>
      <c r="B2" s="104" t="s">
        <v>372</v>
      </c>
      <c r="C2" s="104" t="s">
        <v>373</v>
      </c>
      <c r="D2" s="105" t="s">
        <v>374</v>
      </c>
    </row>
    <row r="3" spans="1:10" x14ac:dyDescent="0.2">
      <c r="A3" s="106" t="s">
        <v>312</v>
      </c>
      <c r="B3" s="157">
        <v>2</v>
      </c>
      <c r="C3" s="99">
        <v>0.75</v>
      </c>
      <c r="D3" s="45">
        <v>0.03</v>
      </c>
    </row>
    <row r="4" spans="1:10" x14ac:dyDescent="0.2">
      <c r="A4" s="106" t="s">
        <v>315</v>
      </c>
      <c r="B4" s="157">
        <v>2</v>
      </c>
      <c r="C4" s="99">
        <v>1.19</v>
      </c>
      <c r="D4" s="45">
        <v>0.03</v>
      </c>
    </row>
    <row r="5" spans="1:10" x14ac:dyDescent="0.2">
      <c r="A5" s="106" t="s">
        <v>318</v>
      </c>
      <c r="B5" s="157">
        <v>3</v>
      </c>
      <c r="C5" s="99">
        <v>1.46</v>
      </c>
      <c r="D5" s="45">
        <v>0.04</v>
      </c>
    </row>
    <row r="6" spans="1:10" x14ac:dyDescent="0.2">
      <c r="A6" s="106" t="s">
        <v>322</v>
      </c>
      <c r="B6" s="157">
        <v>3</v>
      </c>
      <c r="C6" s="99">
        <v>1.5</v>
      </c>
      <c r="D6" s="45">
        <v>0.04</v>
      </c>
    </row>
    <row r="7" spans="1:10" x14ac:dyDescent="0.2">
      <c r="A7" s="106" t="s">
        <v>326</v>
      </c>
      <c r="B7" s="157">
        <v>11</v>
      </c>
      <c r="C7" s="99">
        <v>8</v>
      </c>
      <c r="D7" s="45">
        <v>0.22</v>
      </c>
    </row>
    <row r="8" spans="1:10" x14ac:dyDescent="0.2">
      <c r="A8" s="106" t="s">
        <v>338</v>
      </c>
      <c r="B8" s="157">
        <v>14</v>
      </c>
      <c r="C8" s="99">
        <v>3.49</v>
      </c>
      <c r="D8" s="45">
        <v>0.15</v>
      </c>
    </row>
    <row r="9" spans="1:10" x14ac:dyDescent="0.2">
      <c r="A9" s="138" t="s">
        <v>353</v>
      </c>
      <c r="B9" s="157">
        <v>8</v>
      </c>
      <c r="C9" s="99">
        <v>3.49</v>
      </c>
      <c r="D9" s="45">
        <v>0.09</v>
      </c>
    </row>
    <row r="10" spans="1:10" x14ac:dyDescent="0.2">
      <c r="A10" s="107" t="s">
        <v>362</v>
      </c>
      <c r="B10" s="199">
        <v>2</v>
      </c>
      <c r="C10" s="101">
        <v>3.59</v>
      </c>
      <c r="D10" s="93">
        <v>0.14000000000000001</v>
      </c>
    </row>
    <row r="11" spans="1:10" x14ac:dyDescent="0.2">
      <c r="A11" s="257" t="s">
        <v>375</v>
      </c>
      <c r="B11" s="257"/>
      <c r="C11" s="257"/>
      <c r="D11" s="257"/>
    </row>
    <row r="12" spans="1:10" ht="24.6" customHeight="1" x14ac:dyDescent="0.2">
      <c r="A12" s="258"/>
      <c r="B12" s="258"/>
      <c r="C12" s="258"/>
      <c r="D12" s="258"/>
    </row>
    <row r="13" spans="1:10" ht="47.4" customHeight="1" x14ac:dyDescent="0.2">
      <c r="A13" s="208" t="s">
        <v>376</v>
      </c>
      <c r="B13" s="208"/>
      <c r="C13" s="208"/>
      <c r="D13" s="208"/>
      <c r="E13" s="102"/>
      <c r="F13" s="102"/>
      <c r="G13" s="102"/>
      <c r="H13" s="102"/>
      <c r="I13" s="102"/>
      <c r="J13" s="102"/>
    </row>
  </sheetData>
  <mergeCells count="3">
    <mergeCell ref="A11:D12"/>
    <mergeCell ref="A1:D1"/>
    <mergeCell ref="A13:D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9066-72CD-46FE-92B9-FF10DEA43250}">
  <dimension ref="A1:G40"/>
  <sheetViews>
    <sheetView workbookViewId="0">
      <selection activeCell="A10" sqref="A10:F10"/>
    </sheetView>
  </sheetViews>
  <sheetFormatPr defaultColWidth="9.109375" defaultRowHeight="13.8" x14ac:dyDescent="0.25"/>
  <cols>
    <col min="1" max="1" width="18.44140625" style="121" customWidth="1"/>
    <col min="2" max="6" width="12.6640625" style="121" customWidth="1"/>
    <col min="7" max="16384" width="9.109375" style="121"/>
  </cols>
  <sheetData>
    <row r="1" spans="1:7" ht="31.95" customHeight="1" x14ac:dyDescent="0.25">
      <c r="A1" s="201" t="s">
        <v>11</v>
      </c>
      <c r="B1" s="201"/>
      <c r="C1" s="201"/>
      <c r="D1" s="201"/>
      <c r="E1" s="201"/>
      <c r="F1" s="201"/>
    </row>
    <row r="2" spans="1:7" ht="45.6" customHeight="1" x14ac:dyDescent="0.25">
      <c r="A2" s="122" t="s">
        <v>1</v>
      </c>
      <c r="B2" s="123" t="s">
        <v>12</v>
      </c>
      <c r="C2" s="123" t="s">
        <v>13</v>
      </c>
      <c r="D2" s="123" t="s">
        <v>14</v>
      </c>
      <c r="E2" s="123" t="s">
        <v>15</v>
      </c>
      <c r="F2" s="123" t="s">
        <v>16</v>
      </c>
    </row>
    <row r="3" spans="1:7" x14ac:dyDescent="0.25">
      <c r="A3" s="124" t="s">
        <v>8</v>
      </c>
      <c r="B3" s="125">
        <v>21.5</v>
      </c>
      <c r="C3" s="125">
        <v>78.900000000000006</v>
      </c>
      <c r="D3" s="126" t="s">
        <v>17</v>
      </c>
      <c r="E3" s="125">
        <v>22.2</v>
      </c>
      <c r="F3" s="127">
        <v>3.8</v>
      </c>
    </row>
    <row r="4" spans="1:7" x14ac:dyDescent="0.25">
      <c r="A4" s="128" t="s">
        <v>10</v>
      </c>
      <c r="B4" s="129">
        <v>9.6999999999999993</v>
      </c>
      <c r="C4" s="130">
        <v>31.2</v>
      </c>
      <c r="D4" s="129">
        <v>59.6</v>
      </c>
      <c r="E4" s="130">
        <v>69</v>
      </c>
      <c r="F4" s="131">
        <v>4</v>
      </c>
    </row>
    <row r="5" spans="1:7" x14ac:dyDescent="0.25">
      <c r="A5" s="206" t="s">
        <v>18</v>
      </c>
      <c r="B5" s="206"/>
      <c r="C5" s="206"/>
      <c r="D5" s="206"/>
      <c r="E5" s="206"/>
      <c r="F5" s="206"/>
    </row>
    <row r="6" spans="1:7" ht="30" customHeight="1" x14ac:dyDescent="0.25">
      <c r="A6" s="203" t="s">
        <v>19</v>
      </c>
      <c r="B6" s="203"/>
      <c r="C6" s="203"/>
      <c r="D6" s="203"/>
      <c r="E6" s="203"/>
      <c r="F6" s="203"/>
    </row>
    <row r="7" spans="1:7" ht="30" customHeight="1" x14ac:dyDescent="0.25">
      <c r="A7" s="204" t="s">
        <v>20</v>
      </c>
      <c r="B7" s="204"/>
      <c r="C7" s="204"/>
      <c r="D7" s="204"/>
      <c r="E7" s="204"/>
      <c r="F7" s="204"/>
    </row>
    <row r="8" spans="1:7" ht="25.2" customHeight="1" x14ac:dyDescent="0.25">
      <c r="A8" s="202" t="s">
        <v>21</v>
      </c>
      <c r="B8" s="202"/>
      <c r="C8" s="202"/>
      <c r="D8" s="202"/>
      <c r="E8" s="202"/>
      <c r="F8" s="202"/>
    </row>
    <row r="9" spans="1:7" ht="32.4" customHeight="1" x14ac:dyDescent="0.25">
      <c r="A9" s="205" t="s">
        <v>22</v>
      </c>
      <c r="B9" s="205"/>
      <c r="C9" s="205"/>
      <c r="D9" s="205"/>
      <c r="E9" s="205"/>
      <c r="F9" s="205"/>
    </row>
    <row r="10" spans="1:7" ht="48" customHeight="1" x14ac:dyDescent="0.25">
      <c r="A10" s="202" t="s">
        <v>23</v>
      </c>
      <c r="B10" s="202"/>
      <c r="C10" s="202"/>
      <c r="D10" s="202"/>
      <c r="E10" s="202"/>
      <c r="F10" s="202"/>
      <c r="G10" s="132"/>
    </row>
    <row r="11" spans="1:7" ht="15" customHeight="1" x14ac:dyDescent="0.25">
      <c r="A11" s="133"/>
      <c r="B11" s="133"/>
      <c r="C11" s="133"/>
      <c r="D11" s="133"/>
      <c r="E11" s="133"/>
      <c r="F11" s="133"/>
      <c r="G11" s="133"/>
    </row>
    <row r="12" spans="1:7" ht="16.2" x14ac:dyDescent="0.25">
      <c r="A12" s="133"/>
      <c r="B12" s="133"/>
      <c r="C12" s="133"/>
      <c r="D12" s="133"/>
      <c r="E12" s="133"/>
      <c r="F12" s="133"/>
      <c r="G12" s="133"/>
    </row>
    <row r="13" spans="1:7" x14ac:dyDescent="0.25">
      <c r="B13" s="134"/>
      <c r="C13" s="135"/>
      <c r="D13" s="135"/>
    </row>
    <row r="14" spans="1:7" x14ac:dyDescent="0.25">
      <c r="B14" s="134"/>
      <c r="C14" s="135"/>
      <c r="D14" s="135"/>
    </row>
    <row r="15" spans="1:7" x14ac:dyDescent="0.25">
      <c r="B15" s="134"/>
      <c r="C15" s="135"/>
      <c r="D15" s="135"/>
    </row>
    <row r="16" spans="1:7" x14ac:dyDescent="0.25">
      <c r="B16" s="134"/>
      <c r="C16" s="135"/>
      <c r="D16" s="135"/>
    </row>
    <row r="17" spans="2:4" x14ac:dyDescent="0.25">
      <c r="B17" s="134"/>
      <c r="C17" s="135"/>
      <c r="D17" s="135"/>
    </row>
    <row r="18" spans="2:4" x14ac:dyDescent="0.25">
      <c r="B18" s="134"/>
      <c r="C18" s="135"/>
      <c r="D18" s="135"/>
    </row>
    <row r="19" spans="2:4" x14ac:dyDescent="0.25">
      <c r="B19" s="134"/>
      <c r="C19" s="135"/>
      <c r="D19" s="135"/>
    </row>
    <row r="20" spans="2:4" x14ac:dyDescent="0.25">
      <c r="B20" s="134"/>
      <c r="C20" s="135"/>
      <c r="D20" s="135"/>
    </row>
    <row r="21" spans="2:4" x14ac:dyDescent="0.25">
      <c r="B21" s="134"/>
      <c r="C21" s="135"/>
      <c r="D21" s="135"/>
    </row>
    <row r="22" spans="2:4" x14ac:dyDescent="0.25">
      <c r="B22" s="134"/>
      <c r="C22" s="135"/>
      <c r="D22" s="135"/>
    </row>
    <row r="23" spans="2:4" x14ac:dyDescent="0.25">
      <c r="B23" s="134"/>
      <c r="C23" s="135"/>
      <c r="D23" s="135"/>
    </row>
    <row r="24" spans="2:4" x14ac:dyDescent="0.25">
      <c r="B24" s="134"/>
      <c r="C24" s="135"/>
      <c r="D24" s="135"/>
    </row>
    <row r="25" spans="2:4" x14ac:dyDescent="0.25">
      <c r="B25" s="134"/>
      <c r="C25" s="135"/>
      <c r="D25" s="135"/>
    </row>
    <row r="26" spans="2:4" x14ac:dyDescent="0.25">
      <c r="B26" s="134"/>
      <c r="C26" s="135"/>
      <c r="D26" s="135"/>
    </row>
    <row r="27" spans="2:4" x14ac:dyDescent="0.25">
      <c r="B27" s="134"/>
      <c r="C27" s="135"/>
      <c r="D27" s="135"/>
    </row>
    <row r="28" spans="2:4" x14ac:dyDescent="0.25">
      <c r="B28" s="134"/>
      <c r="C28" s="135"/>
      <c r="D28" s="135"/>
    </row>
    <row r="29" spans="2:4" x14ac:dyDescent="0.25">
      <c r="B29" s="134"/>
      <c r="C29" s="135"/>
      <c r="D29" s="135"/>
    </row>
    <row r="30" spans="2:4" x14ac:dyDescent="0.25">
      <c r="B30" s="134"/>
      <c r="C30" s="135"/>
      <c r="D30" s="135"/>
    </row>
    <row r="31" spans="2:4" x14ac:dyDescent="0.25">
      <c r="B31" s="134"/>
      <c r="C31" s="135"/>
      <c r="D31" s="135"/>
    </row>
    <row r="32" spans="2:4" x14ac:dyDescent="0.25">
      <c r="B32" s="134"/>
      <c r="C32" s="135"/>
      <c r="D32" s="135"/>
    </row>
    <row r="33" spans="2:4" x14ac:dyDescent="0.25">
      <c r="B33" s="134"/>
      <c r="C33" s="135"/>
      <c r="D33" s="135"/>
    </row>
    <row r="34" spans="2:4" x14ac:dyDescent="0.25">
      <c r="B34" s="135"/>
      <c r="C34" s="135"/>
      <c r="D34" s="135"/>
    </row>
    <row r="35" spans="2:4" x14ac:dyDescent="0.25">
      <c r="B35" s="135"/>
      <c r="C35" s="135"/>
      <c r="D35" s="135"/>
    </row>
    <row r="36" spans="2:4" x14ac:dyDescent="0.25">
      <c r="B36" s="135"/>
      <c r="C36" s="135"/>
      <c r="D36" s="135"/>
    </row>
    <row r="37" spans="2:4" x14ac:dyDescent="0.25">
      <c r="B37" s="135"/>
      <c r="C37" s="135"/>
      <c r="D37" s="135"/>
    </row>
    <row r="38" spans="2:4" x14ac:dyDescent="0.25">
      <c r="B38" s="135"/>
      <c r="C38" s="135"/>
      <c r="D38" s="135"/>
    </row>
    <row r="39" spans="2:4" x14ac:dyDescent="0.25">
      <c r="B39" s="135"/>
      <c r="C39" s="135"/>
      <c r="D39" s="135"/>
    </row>
    <row r="40" spans="2:4" x14ac:dyDescent="0.25">
      <c r="B40" s="135"/>
      <c r="C40" s="135"/>
      <c r="D40" s="135"/>
    </row>
  </sheetData>
  <mergeCells count="7">
    <mergeCell ref="A1:F1"/>
    <mergeCell ref="A8:F8"/>
    <mergeCell ref="A10:F10"/>
    <mergeCell ref="A6:F6"/>
    <mergeCell ref="A7:F7"/>
    <mergeCell ref="A9:F9"/>
    <mergeCell ref="A5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B117-A6E6-45DF-A0E5-13C24662E374}">
  <sheetPr>
    <pageSetUpPr fitToPage="1"/>
  </sheetPr>
  <dimension ref="A1:J56"/>
  <sheetViews>
    <sheetView zoomScaleNormal="100" workbookViewId="0">
      <selection activeCell="I40" sqref="I40"/>
    </sheetView>
  </sheetViews>
  <sheetFormatPr defaultColWidth="8.88671875" defaultRowHeight="10.199999999999999" x14ac:dyDescent="0.2"/>
  <cols>
    <col min="1" max="1" width="31.6640625" style="3" customWidth="1"/>
    <col min="2" max="10" width="11.6640625" style="3" customWidth="1"/>
    <col min="11" max="16384" width="8.88671875" style="3"/>
  </cols>
  <sheetData>
    <row r="1" spans="1:10" ht="15" customHeight="1" x14ac:dyDescent="0.2">
      <c r="A1" s="209" t="s">
        <v>24</v>
      </c>
      <c r="B1" s="210"/>
      <c r="C1" s="210"/>
      <c r="D1" s="210"/>
      <c r="E1" s="209"/>
      <c r="F1" s="209"/>
      <c r="G1" s="209"/>
      <c r="H1" s="209"/>
      <c r="I1" s="209"/>
      <c r="J1" s="209"/>
    </row>
    <row r="2" spans="1:10" ht="15" customHeight="1" x14ac:dyDescent="0.2">
      <c r="A2" s="175"/>
      <c r="B2" s="211" t="s">
        <v>8</v>
      </c>
      <c r="C2" s="211"/>
      <c r="D2" s="211"/>
      <c r="E2" s="212" t="s">
        <v>10</v>
      </c>
      <c r="F2" s="212"/>
      <c r="G2" s="212"/>
      <c r="H2" s="212" t="s">
        <v>6</v>
      </c>
      <c r="I2" s="212"/>
      <c r="J2" s="212"/>
    </row>
    <row r="3" spans="1:10" ht="40.5" customHeight="1" x14ac:dyDescent="0.2">
      <c r="A3" s="4"/>
      <c r="B3" s="5" t="s">
        <v>25</v>
      </c>
      <c r="C3" s="5" t="s">
        <v>26</v>
      </c>
      <c r="D3" s="6" t="s">
        <v>27</v>
      </c>
      <c r="E3" s="5" t="s">
        <v>25</v>
      </c>
      <c r="F3" s="5" t="s">
        <v>26</v>
      </c>
      <c r="G3" s="7" t="s">
        <v>27</v>
      </c>
      <c r="H3" s="5" t="s">
        <v>25</v>
      </c>
      <c r="I3" s="5" t="s">
        <v>26</v>
      </c>
      <c r="J3" s="7" t="s">
        <v>27</v>
      </c>
    </row>
    <row r="4" spans="1:10" x14ac:dyDescent="0.2">
      <c r="A4" s="8" t="s">
        <v>28</v>
      </c>
      <c r="B4" s="9">
        <v>12842</v>
      </c>
      <c r="C4" s="9">
        <v>2849</v>
      </c>
      <c r="D4" s="10">
        <v>22.19</v>
      </c>
      <c r="E4" s="11">
        <v>6086</v>
      </c>
      <c r="F4" s="11">
        <v>4197</v>
      </c>
      <c r="G4" s="10">
        <v>68.959999999999994</v>
      </c>
      <c r="H4" s="9">
        <v>18928</v>
      </c>
      <c r="I4" s="9">
        <v>7046</v>
      </c>
      <c r="J4" s="10">
        <v>37.200000000000003</v>
      </c>
    </row>
    <row r="5" spans="1:10" x14ac:dyDescent="0.2">
      <c r="A5" s="12" t="s">
        <v>29</v>
      </c>
      <c r="B5" s="9"/>
      <c r="C5" s="9"/>
      <c r="D5" s="10"/>
      <c r="E5" s="11"/>
      <c r="F5" s="11"/>
      <c r="G5" s="10"/>
      <c r="H5" s="9"/>
      <c r="I5" s="9"/>
      <c r="J5" s="10"/>
    </row>
    <row r="6" spans="1:10" x14ac:dyDescent="0.2">
      <c r="A6" s="13" t="s">
        <v>30</v>
      </c>
      <c r="B6" s="185">
        <v>1365</v>
      </c>
      <c r="C6" s="61">
        <v>224</v>
      </c>
      <c r="D6" s="10">
        <v>16.41</v>
      </c>
      <c r="E6" s="186">
        <v>414</v>
      </c>
      <c r="F6" s="186">
        <v>224</v>
      </c>
      <c r="G6" s="10">
        <v>54.11</v>
      </c>
      <c r="H6" s="9">
        <v>1779</v>
      </c>
      <c r="I6" s="9">
        <v>448</v>
      </c>
      <c r="J6" s="10">
        <v>25.2</v>
      </c>
    </row>
    <row r="7" spans="1:10" x14ac:dyDescent="0.2">
      <c r="A7" s="13" t="s">
        <v>31</v>
      </c>
      <c r="B7" s="185">
        <v>3676</v>
      </c>
      <c r="C7" s="61">
        <v>554</v>
      </c>
      <c r="D7" s="10">
        <v>15.07</v>
      </c>
      <c r="E7" s="186">
        <v>954</v>
      </c>
      <c r="F7" s="186">
        <v>549</v>
      </c>
      <c r="G7" s="10">
        <v>57.55</v>
      </c>
      <c r="H7" s="9">
        <v>4630</v>
      </c>
      <c r="I7" s="9">
        <v>1103</v>
      </c>
      <c r="J7" s="10">
        <v>23.8</v>
      </c>
    </row>
    <row r="8" spans="1:10" x14ac:dyDescent="0.2">
      <c r="A8" s="13" t="s">
        <v>32</v>
      </c>
      <c r="B8" s="185">
        <v>2265</v>
      </c>
      <c r="C8" s="61">
        <v>430</v>
      </c>
      <c r="D8" s="10">
        <v>18.98</v>
      </c>
      <c r="E8" s="186">
        <v>1119</v>
      </c>
      <c r="F8" s="186">
        <v>696</v>
      </c>
      <c r="G8" s="10">
        <v>62.2</v>
      </c>
      <c r="H8" s="9">
        <v>3384</v>
      </c>
      <c r="I8" s="9">
        <v>1126</v>
      </c>
      <c r="J8" s="10">
        <v>33.299999999999997</v>
      </c>
    </row>
    <row r="9" spans="1:10" x14ac:dyDescent="0.2">
      <c r="A9" s="13" t="s">
        <v>33</v>
      </c>
      <c r="B9" s="185">
        <v>3560</v>
      </c>
      <c r="C9" s="61">
        <v>845</v>
      </c>
      <c r="D9" s="10">
        <v>23.74</v>
      </c>
      <c r="E9" s="186">
        <v>2114</v>
      </c>
      <c r="F9" s="186">
        <v>1524</v>
      </c>
      <c r="G9" s="10">
        <v>72.09</v>
      </c>
      <c r="H9" s="9">
        <v>5674</v>
      </c>
      <c r="I9" s="9">
        <v>2369</v>
      </c>
      <c r="J9" s="10">
        <v>41.8</v>
      </c>
    </row>
    <row r="10" spans="1:10" x14ac:dyDescent="0.2">
      <c r="A10" s="13" t="s">
        <v>34</v>
      </c>
      <c r="B10" s="185">
        <v>1976</v>
      </c>
      <c r="C10" s="61">
        <v>796</v>
      </c>
      <c r="D10" s="10">
        <v>40.28</v>
      </c>
      <c r="E10" s="186">
        <v>1485</v>
      </c>
      <c r="F10" s="186">
        <v>1204</v>
      </c>
      <c r="G10" s="10">
        <v>81.08</v>
      </c>
      <c r="H10" s="9">
        <v>3461</v>
      </c>
      <c r="I10" s="9">
        <v>2000</v>
      </c>
      <c r="J10" s="10">
        <v>57.8</v>
      </c>
    </row>
    <row r="11" spans="1:10" x14ac:dyDescent="0.2">
      <c r="A11" s="184" t="s">
        <v>35</v>
      </c>
      <c r="B11" s="9"/>
      <c r="C11" s="14"/>
      <c r="D11" s="10"/>
      <c r="E11" s="15"/>
      <c r="F11" s="15"/>
      <c r="G11" s="10"/>
      <c r="H11" s="15"/>
      <c r="I11" s="15"/>
      <c r="J11" s="10"/>
    </row>
    <row r="12" spans="1:10" x14ac:dyDescent="0.2">
      <c r="A12" s="16" t="s">
        <v>36</v>
      </c>
      <c r="B12" s="186">
        <v>6698</v>
      </c>
      <c r="C12" s="186">
        <v>1253</v>
      </c>
      <c r="D12" s="10">
        <v>18.71</v>
      </c>
      <c r="E12" s="186">
        <v>2845</v>
      </c>
      <c r="F12" s="186">
        <v>1997</v>
      </c>
      <c r="G12" s="10">
        <v>70.19</v>
      </c>
      <c r="H12" s="11">
        <v>9543</v>
      </c>
      <c r="I12" s="11">
        <v>3250</v>
      </c>
      <c r="J12" s="10">
        <v>34.1</v>
      </c>
    </row>
    <row r="13" spans="1:10" x14ac:dyDescent="0.2">
      <c r="A13" s="16" t="s">
        <v>37</v>
      </c>
      <c r="B13" s="186">
        <v>6144</v>
      </c>
      <c r="C13" s="186">
        <v>1596</v>
      </c>
      <c r="D13" s="10">
        <v>25.98</v>
      </c>
      <c r="E13" s="186">
        <v>3241</v>
      </c>
      <c r="F13" s="186">
        <v>2200</v>
      </c>
      <c r="G13" s="10">
        <v>67.88</v>
      </c>
      <c r="H13" s="11">
        <v>9385</v>
      </c>
      <c r="I13" s="11">
        <v>3796</v>
      </c>
      <c r="J13" s="10">
        <v>40.5</v>
      </c>
    </row>
    <row r="14" spans="1:10" x14ac:dyDescent="0.2">
      <c r="A14" s="17" t="s">
        <v>38</v>
      </c>
      <c r="B14" s="9"/>
      <c r="C14" s="14"/>
      <c r="D14" s="10"/>
      <c r="E14" s="15"/>
      <c r="F14" s="15"/>
      <c r="G14" s="10"/>
      <c r="H14" s="15"/>
      <c r="I14" s="15"/>
      <c r="J14" s="10"/>
    </row>
    <row r="15" spans="1:10" x14ac:dyDescent="0.2">
      <c r="A15" s="18" t="s">
        <v>39</v>
      </c>
      <c r="B15" s="186">
        <v>459</v>
      </c>
      <c r="C15" s="186">
        <v>129</v>
      </c>
      <c r="D15" s="10">
        <v>28.1</v>
      </c>
      <c r="E15" s="186">
        <v>268</v>
      </c>
      <c r="F15" s="186">
        <v>174</v>
      </c>
      <c r="G15" s="10">
        <v>64.930000000000007</v>
      </c>
      <c r="H15" s="156">
        <v>727</v>
      </c>
      <c r="I15" s="11">
        <v>303</v>
      </c>
      <c r="J15" s="10">
        <v>41.7</v>
      </c>
    </row>
    <row r="16" spans="1:10" x14ac:dyDescent="0.2">
      <c r="A16" s="18" t="s">
        <v>40</v>
      </c>
      <c r="B16" s="186">
        <v>2007</v>
      </c>
      <c r="C16" s="186">
        <v>326</v>
      </c>
      <c r="D16" s="10">
        <v>16.239999999999998</v>
      </c>
      <c r="E16" s="186">
        <v>616</v>
      </c>
      <c r="F16" s="186">
        <v>402</v>
      </c>
      <c r="G16" s="10">
        <v>65.260000000000005</v>
      </c>
      <c r="H16" s="156">
        <v>2623</v>
      </c>
      <c r="I16" s="11">
        <v>728</v>
      </c>
      <c r="J16" s="10">
        <v>27.8</v>
      </c>
    </row>
    <row r="17" spans="1:10" x14ac:dyDescent="0.2">
      <c r="A17" s="18" t="s">
        <v>41</v>
      </c>
      <c r="B17" s="186">
        <v>6167</v>
      </c>
      <c r="C17" s="186">
        <v>1887</v>
      </c>
      <c r="D17" s="10">
        <v>30.6</v>
      </c>
      <c r="E17" s="186">
        <v>3909</v>
      </c>
      <c r="F17" s="186">
        <v>2815</v>
      </c>
      <c r="G17" s="10">
        <v>72.010000000000005</v>
      </c>
      <c r="H17" s="11">
        <v>10076</v>
      </c>
      <c r="I17" s="11">
        <v>4702</v>
      </c>
      <c r="J17" s="10">
        <v>46.7</v>
      </c>
    </row>
    <row r="18" spans="1:10" x14ac:dyDescent="0.2">
      <c r="A18" s="18" t="s">
        <v>42</v>
      </c>
      <c r="B18" s="186">
        <v>646</v>
      </c>
      <c r="C18" s="186">
        <v>118</v>
      </c>
      <c r="D18" s="10">
        <v>18.27</v>
      </c>
      <c r="E18" s="186">
        <v>255</v>
      </c>
      <c r="F18" s="186">
        <v>174</v>
      </c>
      <c r="G18" s="10">
        <v>68.239999999999995</v>
      </c>
      <c r="H18" s="156">
        <v>901</v>
      </c>
      <c r="I18" s="11">
        <v>292</v>
      </c>
      <c r="J18" s="10">
        <v>32.4</v>
      </c>
    </row>
    <row r="19" spans="1:10" x14ac:dyDescent="0.2">
      <c r="A19" s="18" t="s">
        <v>43</v>
      </c>
      <c r="B19" s="186">
        <v>3468</v>
      </c>
      <c r="C19" s="186">
        <v>376</v>
      </c>
      <c r="D19" s="10">
        <v>10.84</v>
      </c>
      <c r="E19" s="186">
        <v>973</v>
      </c>
      <c r="F19" s="186">
        <v>590</v>
      </c>
      <c r="G19" s="10">
        <v>60.64</v>
      </c>
      <c r="H19" s="11">
        <v>4441</v>
      </c>
      <c r="I19" s="11">
        <v>966</v>
      </c>
      <c r="J19" s="10">
        <v>21.8</v>
      </c>
    </row>
    <row r="20" spans="1:10" x14ac:dyDescent="0.2">
      <c r="A20" s="184" t="s">
        <v>44</v>
      </c>
      <c r="B20" s="9"/>
      <c r="C20" s="14"/>
      <c r="D20" s="10"/>
      <c r="E20" s="15"/>
      <c r="F20" s="15"/>
      <c r="G20" s="10"/>
      <c r="H20" s="15"/>
      <c r="I20" s="15"/>
      <c r="J20" s="10"/>
    </row>
    <row r="21" spans="1:10" x14ac:dyDescent="0.2">
      <c r="A21" s="16" t="s">
        <v>45</v>
      </c>
      <c r="B21" s="186">
        <v>1662</v>
      </c>
      <c r="C21" s="186">
        <v>194</v>
      </c>
      <c r="D21" s="10">
        <v>11.67</v>
      </c>
      <c r="E21" s="186">
        <v>417</v>
      </c>
      <c r="F21" s="186">
        <v>268</v>
      </c>
      <c r="G21" s="10">
        <v>64.27</v>
      </c>
      <c r="H21" s="11">
        <v>2079</v>
      </c>
      <c r="I21" s="11">
        <v>462</v>
      </c>
      <c r="J21" s="10">
        <v>22.2</v>
      </c>
    </row>
    <row r="22" spans="1:10" x14ac:dyDescent="0.2">
      <c r="A22" s="16" t="s">
        <v>46</v>
      </c>
      <c r="B22" s="186">
        <v>3052</v>
      </c>
      <c r="C22" s="186">
        <v>489</v>
      </c>
      <c r="D22" s="10">
        <v>16.02</v>
      </c>
      <c r="E22" s="186">
        <v>1559</v>
      </c>
      <c r="F22" s="186">
        <v>1060</v>
      </c>
      <c r="G22" s="10">
        <v>67.989999999999995</v>
      </c>
      <c r="H22" s="11">
        <v>4611</v>
      </c>
      <c r="I22" s="11">
        <v>1549</v>
      </c>
      <c r="J22" s="10">
        <v>33.6</v>
      </c>
    </row>
    <row r="23" spans="1:10" x14ac:dyDescent="0.2">
      <c r="A23" s="16" t="s">
        <v>47</v>
      </c>
      <c r="B23" s="186">
        <v>4942</v>
      </c>
      <c r="C23" s="186">
        <v>1054</v>
      </c>
      <c r="D23" s="10">
        <v>21.33</v>
      </c>
      <c r="E23" s="186">
        <v>1763</v>
      </c>
      <c r="F23" s="186">
        <v>1203</v>
      </c>
      <c r="G23" s="10">
        <v>68.239999999999995</v>
      </c>
      <c r="H23" s="11">
        <v>6705</v>
      </c>
      <c r="I23" s="11">
        <v>2257</v>
      </c>
      <c r="J23" s="10">
        <v>33.700000000000003</v>
      </c>
    </row>
    <row r="24" spans="1:10" x14ac:dyDescent="0.2">
      <c r="A24" s="16" t="s">
        <v>48</v>
      </c>
      <c r="B24" s="186">
        <v>3186</v>
      </c>
      <c r="C24" s="186">
        <v>1112</v>
      </c>
      <c r="D24" s="10">
        <v>34.9</v>
      </c>
      <c r="E24" s="186">
        <v>2347</v>
      </c>
      <c r="F24" s="186">
        <v>1666</v>
      </c>
      <c r="G24" s="10">
        <v>70.98</v>
      </c>
      <c r="H24" s="11">
        <v>5533</v>
      </c>
      <c r="I24" s="11">
        <v>2778</v>
      </c>
      <c r="J24" s="10">
        <v>50.2</v>
      </c>
    </row>
    <row r="25" spans="1:10" x14ac:dyDescent="0.2">
      <c r="A25" s="17" t="s">
        <v>49</v>
      </c>
      <c r="B25" s="186"/>
      <c r="C25" s="186"/>
      <c r="D25" s="10"/>
      <c r="E25" s="186"/>
      <c r="F25" s="186"/>
      <c r="G25" s="10"/>
      <c r="H25" s="11"/>
      <c r="I25" s="11"/>
      <c r="J25" s="10"/>
    </row>
    <row r="26" spans="1:10" x14ac:dyDescent="0.2">
      <c r="A26" s="18" t="s">
        <v>50</v>
      </c>
      <c r="B26" s="187">
        <v>11275</v>
      </c>
      <c r="C26" s="187">
        <v>2440</v>
      </c>
      <c r="D26" s="169">
        <v>21.6</v>
      </c>
      <c r="E26" s="187">
        <v>5210</v>
      </c>
      <c r="F26" s="187">
        <v>3597</v>
      </c>
      <c r="G26" s="169">
        <v>69</v>
      </c>
      <c r="H26" s="156">
        <v>16485</v>
      </c>
      <c r="I26" s="156">
        <v>6037</v>
      </c>
      <c r="J26" s="169">
        <v>36.6</v>
      </c>
    </row>
    <row r="27" spans="1:10" x14ac:dyDescent="0.2">
      <c r="A27" s="19" t="s">
        <v>51</v>
      </c>
      <c r="B27" s="188">
        <v>1567</v>
      </c>
      <c r="C27" s="188">
        <v>409</v>
      </c>
      <c r="D27" s="170">
        <v>26.1</v>
      </c>
      <c r="E27" s="188">
        <v>867</v>
      </c>
      <c r="F27" s="188">
        <v>594</v>
      </c>
      <c r="G27" s="170">
        <v>68.5</v>
      </c>
      <c r="H27" s="172">
        <v>2434</v>
      </c>
      <c r="I27" s="172">
        <v>1003</v>
      </c>
      <c r="J27" s="170">
        <v>41.2</v>
      </c>
    </row>
    <row r="28" spans="1:10" ht="26.4" customHeight="1" x14ac:dyDescent="0.2">
      <c r="A28" s="208" t="s">
        <v>52</v>
      </c>
      <c r="B28" s="208"/>
      <c r="C28" s="208"/>
      <c r="D28" s="208"/>
      <c r="E28" s="208"/>
      <c r="F28" s="208"/>
      <c r="G28" s="208"/>
      <c r="H28" s="208"/>
      <c r="I28" s="208"/>
      <c r="J28" s="208"/>
    </row>
    <row r="29" spans="1:10" ht="25.2" customHeight="1" x14ac:dyDescent="0.2">
      <c r="A29" s="208" t="s">
        <v>53</v>
      </c>
      <c r="B29" s="208"/>
      <c r="C29" s="208"/>
      <c r="D29" s="208"/>
      <c r="E29" s="208"/>
      <c r="F29" s="208"/>
      <c r="G29" s="208"/>
      <c r="H29" s="208"/>
      <c r="I29" s="208"/>
      <c r="J29" s="208"/>
    </row>
    <row r="30" spans="1:10" x14ac:dyDescent="0.2">
      <c r="A30" s="207" t="s">
        <v>54</v>
      </c>
      <c r="B30" s="207"/>
      <c r="C30" s="207"/>
      <c r="D30" s="207"/>
      <c r="E30" s="207"/>
      <c r="F30" s="207"/>
      <c r="G30" s="207"/>
      <c r="H30" s="207"/>
      <c r="I30" s="207"/>
      <c r="J30" s="207"/>
    </row>
    <row r="31" spans="1:10" x14ac:dyDescent="0.2">
      <c r="B31" s="11"/>
      <c r="C31" s="15"/>
    </row>
    <row r="32" spans="1:10" x14ac:dyDescent="0.2">
      <c r="B32" s="11"/>
      <c r="C32" s="15"/>
    </row>
    <row r="33" spans="2:3" x14ac:dyDescent="0.2">
      <c r="B33" s="11"/>
      <c r="C33" s="15"/>
    </row>
    <row r="34" spans="2:3" x14ac:dyDescent="0.2">
      <c r="B34" s="11"/>
      <c r="C34" s="15"/>
    </row>
    <row r="35" spans="2:3" x14ac:dyDescent="0.2">
      <c r="B35" s="11"/>
      <c r="C35" s="15"/>
    </row>
    <row r="36" spans="2:3" x14ac:dyDescent="0.2">
      <c r="B36" s="11"/>
      <c r="C36" s="15"/>
    </row>
    <row r="37" spans="2:3" x14ac:dyDescent="0.2">
      <c r="B37" s="11"/>
      <c r="C37" s="15"/>
    </row>
    <row r="38" spans="2:3" x14ac:dyDescent="0.2">
      <c r="B38" s="11"/>
      <c r="C38" s="15"/>
    </row>
    <row r="39" spans="2:3" x14ac:dyDescent="0.2">
      <c r="B39" s="11"/>
      <c r="C39" s="15"/>
    </row>
    <row r="40" spans="2:3" x14ac:dyDescent="0.2">
      <c r="B40" s="11"/>
      <c r="C40" s="15"/>
    </row>
    <row r="41" spans="2:3" x14ac:dyDescent="0.2">
      <c r="B41" s="11"/>
      <c r="C41" s="15"/>
    </row>
    <row r="42" spans="2:3" x14ac:dyDescent="0.2">
      <c r="B42" s="11"/>
      <c r="C42" s="15"/>
    </row>
    <row r="43" spans="2:3" x14ac:dyDescent="0.2">
      <c r="B43" s="11"/>
      <c r="C43" s="15"/>
    </row>
    <row r="44" spans="2:3" x14ac:dyDescent="0.2">
      <c r="B44" s="11"/>
      <c r="C44" s="15"/>
    </row>
    <row r="45" spans="2:3" x14ac:dyDescent="0.2">
      <c r="B45" s="11"/>
      <c r="C45" s="15"/>
    </row>
    <row r="46" spans="2:3" x14ac:dyDescent="0.2">
      <c r="B46" s="11"/>
      <c r="C46" s="15"/>
    </row>
    <row r="47" spans="2:3" x14ac:dyDescent="0.2">
      <c r="B47" s="11"/>
      <c r="C47" s="15"/>
    </row>
    <row r="48" spans="2:3" x14ac:dyDescent="0.2">
      <c r="B48" s="11"/>
      <c r="C48" s="15"/>
    </row>
    <row r="49" spans="2:3" x14ac:dyDescent="0.2">
      <c r="B49" s="11"/>
      <c r="C49" s="15"/>
    </row>
    <row r="50" spans="2:3" x14ac:dyDescent="0.2">
      <c r="B50" s="15"/>
      <c r="C50" s="15"/>
    </row>
    <row r="51" spans="2:3" x14ac:dyDescent="0.2">
      <c r="B51" s="15"/>
      <c r="C51" s="15"/>
    </row>
    <row r="52" spans="2:3" x14ac:dyDescent="0.2">
      <c r="B52" s="15"/>
      <c r="C52" s="15"/>
    </row>
    <row r="53" spans="2:3" x14ac:dyDescent="0.2">
      <c r="B53" s="15"/>
      <c r="C53" s="15"/>
    </row>
    <row r="54" spans="2:3" x14ac:dyDescent="0.2">
      <c r="B54" s="15"/>
      <c r="C54" s="15"/>
    </row>
    <row r="55" spans="2:3" x14ac:dyDescent="0.2">
      <c r="B55" s="15"/>
      <c r="C55" s="15"/>
    </row>
    <row r="56" spans="2:3" x14ac:dyDescent="0.2">
      <c r="B56" s="15"/>
      <c r="C56" s="15"/>
    </row>
  </sheetData>
  <mergeCells count="7">
    <mergeCell ref="A30:J30"/>
    <mergeCell ref="A29:J29"/>
    <mergeCell ref="A1:J1"/>
    <mergeCell ref="B2:D2"/>
    <mergeCell ref="A28:J28"/>
    <mergeCell ref="E2:G2"/>
    <mergeCell ref="H2:J2"/>
  </mergeCells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5B4A-6954-4B3E-AE8E-C7AA5BA8796D}">
  <dimension ref="A1:D61"/>
  <sheetViews>
    <sheetView workbookViewId="0">
      <selection activeCell="A19" sqref="A19"/>
    </sheetView>
  </sheetViews>
  <sheetFormatPr defaultColWidth="8.88671875" defaultRowHeight="10.199999999999999" x14ac:dyDescent="0.2"/>
  <cols>
    <col min="1" max="1" width="44.88671875" style="3" customWidth="1"/>
    <col min="2" max="4" width="12.6640625" style="3" customWidth="1"/>
    <col min="5" max="16384" width="8.88671875" style="3"/>
  </cols>
  <sheetData>
    <row r="1" spans="1:4" ht="30" customHeight="1" x14ac:dyDescent="0.2">
      <c r="A1" s="209" t="s">
        <v>55</v>
      </c>
      <c r="B1" s="209"/>
      <c r="C1" s="209"/>
      <c r="D1" s="210"/>
    </row>
    <row r="2" spans="1:4" ht="20.399999999999999" x14ac:dyDescent="0.2">
      <c r="A2" s="4" t="s">
        <v>56</v>
      </c>
      <c r="B2" s="20" t="s">
        <v>57</v>
      </c>
      <c r="C2" s="21" t="s">
        <v>8</v>
      </c>
      <c r="D2" s="176" t="s">
        <v>10</v>
      </c>
    </row>
    <row r="3" spans="1:4" x14ac:dyDescent="0.2">
      <c r="A3" s="22" t="s">
        <v>58</v>
      </c>
      <c r="B3" s="144">
        <v>158</v>
      </c>
      <c r="C3" s="23">
        <v>13.9</v>
      </c>
      <c r="D3" s="163">
        <v>13.2</v>
      </c>
    </row>
    <row r="4" spans="1:4" x14ac:dyDescent="0.2">
      <c r="A4" s="22"/>
      <c r="B4" s="144"/>
      <c r="C4" s="10"/>
      <c r="D4" s="10"/>
    </row>
    <row r="5" spans="1:4" x14ac:dyDescent="0.2">
      <c r="A5" s="140" t="s">
        <v>59</v>
      </c>
      <c r="B5" s="144">
        <v>1</v>
      </c>
      <c r="C5" s="10">
        <v>0.1</v>
      </c>
      <c r="D5" s="10">
        <v>0.08</v>
      </c>
    </row>
    <row r="6" spans="1:4" x14ac:dyDescent="0.2">
      <c r="A6" s="140" t="s">
        <v>60</v>
      </c>
      <c r="B6" s="144">
        <v>4</v>
      </c>
      <c r="C6" s="10">
        <v>0.42</v>
      </c>
      <c r="D6" s="10">
        <v>0.4</v>
      </c>
    </row>
    <row r="7" spans="1:4" x14ac:dyDescent="0.2">
      <c r="A7" s="173" t="s">
        <v>61</v>
      </c>
      <c r="B7" s="144">
        <v>17</v>
      </c>
      <c r="C7" s="10">
        <v>0.53</v>
      </c>
      <c r="D7" s="10">
        <v>0.1</v>
      </c>
    </row>
    <row r="8" spans="1:4" x14ac:dyDescent="0.2">
      <c r="A8" s="140" t="s">
        <v>62</v>
      </c>
      <c r="B8" s="144">
        <v>3</v>
      </c>
      <c r="C8" s="10">
        <v>0.48</v>
      </c>
      <c r="D8" s="10">
        <v>0.43</v>
      </c>
    </row>
    <row r="9" spans="1:4" x14ac:dyDescent="0.2">
      <c r="A9" s="140" t="s">
        <v>63</v>
      </c>
      <c r="B9" s="144">
        <v>2</v>
      </c>
      <c r="C9" s="10">
        <v>0.28000000000000003</v>
      </c>
      <c r="D9" s="10">
        <v>0.25</v>
      </c>
    </row>
    <row r="10" spans="1:4" x14ac:dyDescent="0.2">
      <c r="A10" s="173" t="s">
        <v>64</v>
      </c>
      <c r="B10" s="144">
        <v>2</v>
      </c>
      <c r="C10" s="10">
        <v>0.22</v>
      </c>
      <c r="D10" s="10">
        <v>0.22</v>
      </c>
    </row>
    <row r="11" spans="1:4" x14ac:dyDescent="0.2">
      <c r="A11" s="173" t="s">
        <v>65</v>
      </c>
      <c r="B11" s="145">
        <v>5</v>
      </c>
      <c r="C11" s="10">
        <v>0.37</v>
      </c>
      <c r="D11" s="10">
        <v>0.37</v>
      </c>
    </row>
    <row r="12" spans="1:4" x14ac:dyDescent="0.2">
      <c r="A12" s="173" t="s">
        <v>66</v>
      </c>
      <c r="B12" s="144">
        <v>9</v>
      </c>
      <c r="C12" s="10">
        <v>0.8</v>
      </c>
      <c r="D12" s="10">
        <v>0.78</v>
      </c>
    </row>
    <row r="13" spans="1:4" x14ac:dyDescent="0.2">
      <c r="A13" s="173" t="s">
        <v>67</v>
      </c>
      <c r="B13" s="144">
        <v>4</v>
      </c>
      <c r="C13" s="10">
        <v>0.72</v>
      </c>
      <c r="D13" s="10">
        <v>0.65</v>
      </c>
    </row>
    <row r="14" spans="1:4" x14ac:dyDescent="0.2">
      <c r="A14" s="173" t="s">
        <v>68</v>
      </c>
      <c r="B14" s="144">
        <v>5</v>
      </c>
      <c r="C14" s="10">
        <v>0.37</v>
      </c>
      <c r="D14" s="10">
        <v>0.35</v>
      </c>
    </row>
    <row r="15" spans="1:4" x14ac:dyDescent="0.2">
      <c r="A15" s="173" t="s">
        <v>69</v>
      </c>
      <c r="B15" s="144">
        <v>15</v>
      </c>
      <c r="C15" s="10">
        <v>0.35</v>
      </c>
      <c r="D15" s="10">
        <v>0</v>
      </c>
    </row>
    <row r="16" spans="1:4" x14ac:dyDescent="0.2">
      <c r="A16" s="173" t="s">
        <v>70</v>
      </c>
      <c r="B16" s="144">
        <v>3</v>
      </c>
      <c r="C16" s="10">
        <v>0.4</v>
      </c>
      <c r="D16" s="10">
        <v>0.4</v>
      </c>
    </row>
    <row r="17" spans="1:4" x14ac:dyDescent="0.2">
      <c r="A17" s="173" t="s">
        <v>71</v>
      </c>
      <c r="B17" s="144">
        <v>5</v>
      </c>
      <c r="C17" s="10">
        <v>0</v>
      </c>
      <c r="D17" s="10">
        <v>0</v>
      </c>
    </row>
    <row r="18" spans="1:4" x14ac:dyDescent="0.2">
      <c r="A18" s="108" t="s">
        <v>72</v>
      </c>
      <c r="B18" s="144">
        <v>22</v>
      </c>
      <c r="C18" s="10">
        <v>2.12</v>
      </c>
      <c r="D18" s="10">
        <v>2.0699999999999998</v>
      </c>
    </row>
    <row r="19" spans="1:4" x14ac:dyDescent="0.2">
      <c r="A19" s="173" t="s">
        <v>73</v>
      </c>
      <c r="B19" s="144">
        <v>2</v>
      </c>
      <c r="C19" s="10">
        <v>0.27</v>
      </c>
      <c r="D19" s="10">
        <v>0.25</v>
      </c>
    </row>
    <row r="20" spans="1:4" x14ac:dyDescent="0.2">
      <c r="A20" s="173" t="s">
        <v>74</v>
      </c>
      <c r="B20" s="144">
        <v>3</v>
      </c>
      <c r="C20" s="10">
        <v>0.23</v>
      </c>
      <c r="D20" s="10">
        <v>0.22</v>
      </c>
    </row>
    <row r="21" spans="1:4" x14ac:dyDescent="0.2">
      <c r="A21" s="173" t="s">
        <v>75</v>
      </c>
      <c r="B21" s="144">
        <v>2</v>
      </c>
      <c r="C21" s="10">
        <v>0.22</v>
      </c>
      <c r="D21" s="10">
        <v>0.2</v>
      </c>
    </row>
    <row r="22" spans="1:4" x14ac:dyDescent="0.2">
      <c r="A22" s="173" t="s">
        <v>76</v>
      </c>
      <c r="B22" s="144">
        <v>4</v>
      </c>
      <c r="C22" s="10">
        <v>0.45</v>
      </c>
      <c r="D22" s="10">
        <v>0.42</v>
      </c>
    </row>
    <row r="23" spans="1:4" x14ac:dyDescent="0.2">
      <c r="A23" s="173" t="s">
        <v>77</v>
      </c>
      <c r="B23" s="144">
        <v>2</v>
      </c>
      <c r="C23" s="10">
        <v>0.12</v>
      </c>
      <c r="D23" s="10">
        <v>0.1</v>
      </c>
    </row>
    <row r="24" spans="1:4" x14ac:dyDescent="0.2">
      <c r="A24" s="173" t="s">
        <v>78</v>
      </c>
      <c r="B24" s="144">
        <v>13</v>
      </c>
      <c r="C24" s="10">
        <v>1.25</v>
      </c>
      <c r="D24" s="10">
        <v>1.1499999999999999</v>
      </c>
    </row>
    <row r="25" spans="1:4" x14ac:dyDescent="0.2">
      <c r="A25" s="173" t="s">
        <v>79</v>
      </c>
      <c r="B25" s="144">
        <v>2</v>
      </c>
      <c r="C25" s="10">
        <v>0.32</v>
      </c>
      <c r="D25" s="10">
        <v>0.33</v>
      </c>
    </row>
    <row r="26" spans="1:4" x14ac:dyDescent="0.2">
      <c r="A26" s="173" t="s">
        <v>80</v>
      </c>
      <c r="B26" s="144">
        <v>8</v>
      </c>
      <c r="C26" s="10">
        <v>0.4</v>
      </c>
      <c r="D26" s="10">
        <v>0.38</v>
      </c>
    </row>
    <row r="27" spans="1:4" x14ac:dyDescent="0.2">
      <c r="A27" s="173" t="s">
        <v>81</v>
      </c>
      <c r="B27" s="144">
        <v>5</v>
      </c>
      <c r="C27" s="10">
        <v>0.48</v>
      </c>
      <c r="D27" s="10">
        <v>0.43</v>
      </c>
    </row>
    <row r="28" spans="1:4" x14ac:dyDescent="0.2">
      <c r="A28" s="173" t="s">
        <v>82</v>
      </c>
      <c r="B28" s="144">
        <v>5</v>
      </c>
      <c r="C28" s="10">
        <v>0.53</v>
      </c>
      <c r="D28" s="10">
        <v>0.52</v>
      </c>
    </row>
    <row r="29" spans="1:4" x14ac:dyDescent="0.2">
      <c r="A29" s="173" t="s">
        <v>83</v>
      </c>
      <c r="B29" s="144">
        <v>4</v>
      </c>
      <c r="C29" s="10">
        <v>0.15</v>
      </c>
      <c r="D29" s="10">
        <v>0.12</v>
      </c>
    </row>
    <row r="30" spans="1:4" x14ac:dyDescent="0.2">
      <c r="A30" s="140" t="s">
        <v>84</v>
      </c>
      <c r="B30" s="144">
        <v>4</v>
      </c>
      <c r="C30" s="10">
        <v>0.42</v>
      </c>
      <c r="D30" s="10">
        <v>0.38</v>
      </c>
    </row>
    <row r="31" spans="1:4" x14ac:dyDescent="0.2">
      <c r="A31" s="140" t="s">
        <v>85</v>
      </c>
      <c r="B31" s="144">
        <v>4</v>
      </c>
      <c r="C31" s="10">
        <v>0.08</v>
      </c>
      <c r="D31" s="10">
        <v>7.0000000000000007E-2</v>
      </c>
    </row>
    <row r="32" spans="1:4" x14ac:dyDescent="0.2">
      <c r="A32" s="141" t="s">
        <v>86</v>
      </c>
      <c r="B32" s="144">
        <v>3</v>
      </c>
      <c r="C32" s="10">
        <v>0.17</v>
      </c>
      <c r="D32" s="10">
        <v>0.15</v>
      </c>
    </row>
    <row r="33" spans="1:4" ht="26.4" customHeight="1" x14ac:dyDescent="0.2">
      <c r="A33" s="213" t="s">
        <v>87</v>
      </c>
      <c r="B33" s="213"/>
      <c r="C33" s="213"/>
      <c r="D33" s="213"/>
    </row>
    <row r="34" spans="1:4" x14ac:dyDescent="0.2">
      <c r="B34" s="15"/>
      <c r="C34" s="15"/>
      <c r="D34" s="15"/>
    </row>
    <row r="35" spans="1:4" x14ac:dyDescent="0.2">
      <c r="B35" s="15"/>
      <c r="C35" s="15"/>
      <c r="D35" s="15"/>
    </row>
    <row r="36" spans="1:4" x14ac:dyDescent="0.2">
      <c r="B36" s="15"/>
      <c r="C36" s="15"/>
      <c r="D36" s="15"/>
    </row>
    <row r="37" spans="1:4" x14ac:dyDescent="0.2">
      <c r="B37" s="15"/>
      <c r="C37" s="15"/>
      <c r="D37" s="15"/>
    </row>
    <row r="38" spans="1:4" x14ac:dyDescent="0.2">
      <c r="B38" s="15"/>
      <c r="C38" s="15"/>
      <c r="D38" s="15"/>
    </row>
    <row r="39" spans="1:4" x14ac:dyDescent="0.2">
      <c r="B39" s="15"/>
      <c r="C39" s="15"/>
      <c r="D39" s="15"/>
    </row>
    <row r="40" spans="1:4" x14ac:dyDescent="0.2">
      <c r="B40" s="15"/>
      <c r="C40" s="15"/>
      <c r="D40" s="15"/>
    </row>
    <row r="41" spans="1:4" x14ac:dyDescent="0.2">
      <c r="B41" s="15"/>
      <c r="C41" s="15"/>
      <c r="D41" s="15"/>
    </row>
    <row r="42" spans="1:4" x14ac:dyDescent="0.2">
      <c r="B42" s="15"/>
      <c r="C42" s="15"/>
      <c r="D42" s="15"/>
    </row>
    <row r="43" spans="1:4" x14ac:dyDescent="0.2">
      <c r="B43" s="15"/>
      <c r="C43" s="15"/>
      <c r="D43" s="15"/>
    </row>
    <row r="44" spans="1:4" x14ac:dyDescent="0.2">
      <c r="B44" s="15"/>
      <c r="C44" s="15"/>
      <c r="D44" s="15"/>
    </row>
    <row r="45" spans="1:4" x14ac:dyDescent="0.2">
      <c r="B45" s="15"/>
      <c r="C45" s="15"/>
      <c r="D45" s="15"/>
    </row>
    <row r="46" spans="1:4" x14ac:dyDescent="0.2">
      <c r="B46" s="15"/>
      <c r="C46" s="15"/>
      <c r="D46" s="15"/>
    </row>
    <row r="47" spans="1:4" x14ac:dyDescent="0.2">
      <c r="B47" s="15"/>
      <c r="C47" s="15"/>
      <c r="D47" s="15"/>
    </row>
    <row r="48" spans="1:4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</sheetData>
  <mergeCells count="2">
    <mergeCell ref="A33:D33"/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81D73-85F5-4FF4-A722-2432180565DD}">
  <sheetPr>
    <pageSetUpPr fitToPage="1"/>
  </sheetPr>
  <dimension ref="A1:H62"/>
  <sheetViews>
    <sheetView workbookViewId="0">
      <selection activeCell="A18" sqref="A18"/>
    </sheetView>
  </sheetViews>
  <sheetFormatPr defaultColWidth="8.88671875" defaultRowHeight="10.199999999999999" x14ac:dyDescent="0.2"/>
  <cols>
    <col min="1" max="1" width="43.33203125" style="3" customWidth="1"/>
    <col min="2" max="8" width="12.6640625" style="3" customWidth="1"/>
    <col min="9" max="16384" width="8.88671875" style="3"/>
  </cols>
  <sheetData>
    <row r="1" spans="1:8" x14ac:dyDescent="0.2">
      <c r="A1" s="215" t="s">
        <v>88</v>
      </c>
      <c r="B1" s="215"/>
      <c r="C1" s="215"/>
      <c r="D1" s="215"/>
      <c r="E1" s="215"/>
      <c r="F1" s="215"/>
      <c r="G1" s="215"/>
      <c r="H1" s="215"/>
    </row>
    <row r="2" spans="1:8" x14ac:dyDescent="0.2">
      <c r="B2" s="26"/>
      <c r="C2" s="214" t="s">
        <v>8</v>
      </c>
      <c r="D2" s="214"/>
      <c r="E2" s="214" t="s">
        <v>10</v>
      </c>
      <c r="F2" s="214"/>
      <c r="G2" s="214" t="s">
        <v>6</v>
      </c>
      <c r="H2" s="214"/>
    </row>
    <row r="3" spans="1:8" ht="20.399999999999999" x14ac:dyDescent="0.2">
      <c r="A3" s="4" t="s">
        <v>56</v>
      </c>
      <c r="B3" s="20" t="s">
        <v>57</v>
      </c>
      <c r="C3" s="5" t="s">
        <v>89</v>
      </c>
      <c r="D3" s="27" t="s">
        <v>90</v>
      </c>
      <c r="E3" s="176" t="s">
        <v>89</v>
      </c>
      <c r="F3" s="27" t="s">
        <v>90</v>
      </c>
      <c r="G3" s="176" t="s">
        <v>89</v>
      </c>
      <c r="H3" s="178" t="s">
        <v>90</v>
      </c>
    </row>
    <row r="4" spans="1:8" x14ac:dyDescent="0.2">
      <c r="A4" s="140" t="s">
        <v>91</v>
      </c>
      <c r="B4" s="144">
        <v>1</v>
      </c>
      <c r="C4" s="187">
        <v>11</v>
      </c>
      <c r="D4" s="165">
        <v>13.3</v>
      </c>
      <c r="E4" s="187">
        <v>70</v>
      </c>
      <c r="F4" s="165">
        <v>30.6</v>
      </c>
      <c r="G4" s="11">
        <v>81</v>
      </c>
      <c r="H4" s="10">
        <v>26</v>
      </c>
    </row>
    <row r="5" spans="1:8" x14ac:dyDescent="0.2">
      <c r="A5" s="140" t="s">
        <v>60</v>
      </c>
      <c r="B5" s="144">
        <v>4</v>
      </c>
      <c r="C5" s="187">
        <v>7</v>
      </c>
      <c r="D5" s="165">
        <v>8.4</v>
      </c>
      <c r="E5" s="187">
        <v>4</v>
      </c>
      <c r="F5" s="165">
        <v>1.7</v>
      </c>
      <c r="G5" s="11">
        <v>11</v>
      </c>
      <c r="H5" s="10">
        <v>3.5</v>
      </c>
    </row>
    <row r="6" spans="1:8" x14ac:dyDescent="0.2">
      <c r="A6" s="173" t="s">
        <v>61</v>
      </c>
      <c r="B6" s="144">
        <v>17</v>
      </c>
      <c r="C6" s="187">
        <v>23</v>
      </c>
      <c r="D6" s="165">
        <v>27.7</v>
      </c>
      <c r="E6" s="187">
        <v>1</v>
      </c>
      <c r="F6" s="165">
        <v>0.4</v>
      </c>
      <c r="G6" s="11">
        <v>24</v>
      </c>
      <c r="H6" s="10">
        <v>7.7</v>
      </c>
    </row>
    <row r="7" spans="1:8" x14ac:dyDescent="0.2">
      <c r="A7" s="140" t="s">
        <v>62</v>
      </c>
      <c r="B7" s="144">
        <v>3</v>
      </c>
      <c r="C7" s="187">
        <v>1</v>
      </c>
      <c r="D7" s="165">
        <v>1.2</v>
      </c>
      <c r="E7" s="187">
        <v>7</v>
      </c>
      <c r="F7" s="165">
        <v>3.1</v>
      </c>
      <c r="G7" s="11">
        <v>8</v>
      </c>
      <c r="H7" s="10">
        <v>2.6</v>
      </c>
    </row>
    <row r="8" spans="1:8" x14ac:dyDescent="0.2">
      <c r="A8" s="140" t="s">
        <v>63</v>
      </c>
      <c r="B8" s="144">
        <v>2</v>
      </c>
      <c r="C8" s="187">
        <v>2</v>
      </c>
      <c r="D8" s="165">
        <v>2.4</v>
      </c>
      <c r="E8" s="187">
        <v>5</v>
      </c>
      <c r="F8" s="165">
        <v>2.2000000000000002</v>
      </c>
      <c r="G8" s="11">
        <v>7</v>
      </c>
      <c r="H8" s="10">
        <v>2.2000000000000002</v>
      </c>
    </row>
    <row r="9" spans="1:8" x14ac:dyDescent="0.2">
      <c r="A9" s="173" t="s">
        <v>64</v>
      </c>
      <c r="B9" s="144">
        <v>2</v>
      </c>
      <c r="C9" s="187">
        <v>1</v>
      </c>
      <c r="D9" s="165">
        <v>1.2</v>
      </c>
      <c r="E9" s="187">
        <v>1</v>
      </c>
      <c r="F9" s="165">
        <v>0.4</v>
      </c>
      <c r="G9" s="11">
        <v>2</v>
      </c>
      <c r="H9" s="10">
        <v>0.6</v>
      </c>
    </row>
    <row r="10" spans="1:8" x14ac:dyDescent="0.2">
      <c r="A10" s="173" t="s">
        <v>65</v>
      </c>
      <c r="B10" s="145">
        <v>5</v>
      </c>
      <c r="C10" s="187">
        <v>1</v>
      </c>
      <c r="D10" s="166">
        <v>1.2</v>
      </c>
      <c r="E10" s="187">
        <v>13</v>
      </c>
      <c r="F10" s="166">
        <v>5.7</v>
      </c>
      <c r="G10" s="11">
        <v>14</v>
      </c>
      <c r="H10" s="10">
        <v>4.5</v>
      </c>
    </row>
    <row r="11" spans="1:8" x14ac:dyDescent="0.2">
      <c r="A11" s="173" t="s">
        <v>66</v>
      </c>
      <c r="B11" s="144">
        <v>9</v>
      </c>
      <c r="C11" s="187">
        <v>7</v>
      </c>
      <c r="D11" s="165">
        <v>8.4</v>
      </c>
      <c r="E11" s="187">
        <v>7</v>
      </c>
      <c r="F11" s="165">
        <v>3.1</v>
      </c>
      <c r="G11" s="11">
        <v>14</v>
      </c>
      <c r="H11" s="10">
        <v>4.5</v>
      </c>
    </row>
    <row r="12" spans="1:8" x14ac:dyDescent="0.2">
      <c r="A12" s="173" t="s">
        <v>67</v>
      </c>
      <c r="B12" s="144">
        <v>4</v>
      </c>
      <c r="C12" s="187">
        <v>6</v>
      </c>
      <c r="D12" s="165">
        <v>7.2</v>
      </c>
      <c r="E12" s="187">
        <v>12</v>
      </c>
      <c r="F12" s="165">
        <v>5.2</v>
      </c>
      <c r="G12" s="11">
        <v>18</v>
      </c>
      <c r="H12" s="10">
        <v>5.8</v>
      </c>
    </row>
    <row r="13" spans="1:8" x14ac:dyDescent="0.2">
      <c r="A13" s="173" t="s">
        <v>68</v>
      </c>
      <c r="B13" s="144">
        <v>5</v>
      </c>
      <c r="C13" s="187">
        <v>2</v>
      </c>
      <c r="D13" s="165">
        <v>2.4</v>
      </c>
      <c r="E13" s="187">
        <v>5</v>
      </c>
      <c r="F13" s="165">
        <v>2.2000000000000002</v>
      </c>
      <c r="G13" s="11">
        <v>7</v>
      </c>
      <c r="H13" s="10">
        <v>2.2000000000000002</v>
      </c>
    </row>
    <row r="14" spans="1:8" x14ac:dyDescent="0.2">
      <c r="A14" s="173" t="s">
        <v>69</v>
      </c>
      <c r="B14" s="144">
        <v>15</v>
      </c>
      <c r="C14" s="187">
        <v>0</v>
      </c>
      <c r="D14" s="165">
        <v>0</v>
      </c>
      <c r="E14" s="187">
        <v>1</v>
      </c>
      <c r="F14" s="165">
        <v>0.4</v>
      </c>
      <c r="G14" s="11">
        <v>1</v>
      </c>
      <c r="H14" s="10">
        <v>0.3</v>
      </c>
    </row>
    <row r="15" spans="1:8" x14ac:dyDescent="0.2">
      <c r="A15" s="173" t="s">
        <v>70</v>
      </c>
      <c r="B15" s="144">
        <v>3</v>
      </c>
      <c r="C15" s="187">
        <v>1</v>
      </c>
      <c r="D15" s="165">
        <v>1.2</v>
      </c>
      <c r="E15" s="187">
        <v>3</v>
      </c>
      <c r="F15" s="165">
        <v>1.3</v>
      </c>
      <c r="G15" s="11">
        <v>4</v>
      </c>
      <c r="H15" s="10">
        <v>1.3</v>
      </c>
    </row>
    <row r="16" spans="1:8" x14ac:dyDescent="0.2">
      <c r="A16" s="173" t="s">
        <v>71</v>
      </c>
      <c r="B16" s="144">
        <v>5</v>
      </c>
      <c r="C16" s="187">
        <v>1</v>
      </c>
      <c r="D16" s="165">
        <v>1.2</v>
      </c>
      <c r="E16" s="187">
        <v>0</v>
      </c>
      <c r="F16" s="165">
        <v>0</v>
      </c>
      <c r="G16" s="11">
        <v>1</v>
      </c>
      <c r="H16" s="10">
        <v>0.3</v>
      </c>
    </row>
    <row r="17" spans="1:8" x14ac:dyDescent="0.2">
      <c r="A17" s="108" t="s">
        <v>72</v>
      </c>
      <c r="B17" s="144">
        <v>22</v>
      </c>
      <c r="C17" s="187">
        <v>5</v>
      </c>
      <c r="D17" s="165">
        <v>6</v>
      </c>
      <c r="E17" s="187">
        <v>10</v>
      </c>
      <c r="F17" s="165">
        <v>4.4000000000000004</v>
      </c>
      <c r="G17" s="11">
        <v>15</v>
      </c>
      <c r="H17" s="10">
        <v>4.8</v>
      </c>
    </row>
    <row r="18" spans="1:8" x14ac:dyDescent="0.2">
      <c r="A18" s="173" t="s">
        <v>73</v>
      </c>
      <c r="B18" s="144">
        <v>2</v>
      </c>
      <c r="C18" s="187">
        <v>1</v>
      </c>
      <c r="D18" s="165">
        <v>1.2</v>
      </c>
      <c r="E18" s="187">
        <v>0</v>
      </c>
      <c r="F18" s="165">
        <v>0</v>
      </c>
      <c r="G18" s="11">
        <v>1</v>
      </c>
      <c r="H18" s="10">
        <v>0.3</v>
      </c>
    </row>
    <row r="19" spans="1:8" x14ac:dyDescent="0.2">
      <c r="A19" s="173" t="s">
        <v>74</v>
      </c>
      <c r="B19" s="144">
        <v>3</v>
      </c>
      <c r="C19" s="187">
        <v>0</v>
      </c>
      <c r="D19" s="165">
        <v>0</v>
      </c>
      <c r="E19" s="187">
        <v>2</v>
      </c>
      <c r="F19" s="165">
        <v>0.9</v>
      </c>
      <c r="G19" s="11">
        <v>2</v>
      </c>
      <c r="H19" s="10">
        <v>0.6</v>
      </c>
    </row>
    <row r="20" spans="1:8" x14ac:dyDescent="0.2">
      <c r="A20" s="173" t="s">
        <v>75</v>
      </c>
      <c r="B20" s="144">
        <v>2</v>
      </c>
      <c r="C20" s="187">
        <v>0</v>
      </c>
      <c r="D20" s="165">
        <v>0</v>
      </c>
      <c r="E20" s="187">
        <v>1</v>
      </c>
      <c r="F20" s="165">
        <v>0.4</v>
      </c>
      <c r="G20" s="11">
        <v>1</v>
      </c>
      <c r="H20" s="10">
        <v>0.3</v>
      </c>
    </row>
    <row r="21" spans="1:8" x14ac:dyDescent="0.2">
      <c r="A21" s="173" t="s">
        <v>76</v>
      </c>
      <c r="B21" s="144">
        <v>4</v>
      </c>
      <c r="C21" s="187">
        <v>2</v>
      </c>
      <c r="D21" s="165">
        <v>2.4</v>
      </c>
      <c r="E21" s="187">
        <v>7</v>
      </c>
      <c r="F21" s="165">
        <v>3.1</v>
      </c>
      <c r="G21" s="11">
        <v>9</v>
      </c>
      <c r="H21" s="10">
        <v>2.9</v>
      </c>
    </row>
    <row r="22" spans="1:8" x14ac:dyDescent="0.2">
      <c r="A22" s="173" t="s">
        <v>77</v>
      </c>
      <c r="B22" s="144">
        <v>2</v>
      </c>
      <c r="C22" s="187">
        <v>0</v>
      </c>
      <c r="D22" s="165">
        <v>0</v>
      </c>
      <c r="E22" s="187">
        <v>1</v>
      </c>
      <c r="F22" s="165">
        <v>0.4</v>
      </c>
      <c r="G22" s="11">
        <v>1</v>
      </c>
      <c r="H22" s="10">
        <v>0.3</v>
      </c>
    </row>
    <row r="23" spans="1:8" x14ac:dyDescent="0.2">
      <c r="A23" s="173" t="s">
        <v>78</v>
      </c>
      <c r="B23" s="144">
        <v>13</v>
      </c>
      <c r="C23" s="187">
        <v>2</v>
      </c>
      <c r="D23" s="165">
        <v>2.4</v>
      </c>
      <c r="E23" s="187">
        <v>4</v>
      </c>
      <c r="F23" s="165">
        <v>1.7</v>
      </c>
      <c r="G23" s="11">
        <v>6</v>
      </c>
      <c r="H23" s="10">
        <v>1.9</v>
      </c>
    </row>
    <row r="24" spans="1:8" x14ac:dyDescent="0.2">
      <c r="A24" s="173" t="s">
        <v>79</v>
      </c>
      <c r="B24" s="144">
        <v>2</v>
      </c>
      <c r="C24" s="187">
        <v>3</v>
      </c>
      <c r="D24" s="165">
        <v>3.6</v>
      </c>
      <c r="E24" s="187">
        <v>8</v>
      </c>
      <c r="F24" s="165">
        <v>3.5</v>
      </c>
      <c r="G24" s="11">
        <v>11</v>
      </c>
      <c r="H24" s="10">
        <v>3.5</v>
      </c>
    </row>
    <row r="25" spans="1:8" x14ac:dyDescent="0.2">
      <c r="A25" s="173" t="s">
        <v>80</v>
      </c>
      <c r="B25" s="144">
        <v>8</v>
      </c>
      <c r="C25" s="187">
        <v>3</v>
      </c>
      <c r="D25" s="165">
        <v>3.6</v>
      </c>
      <c r="E25" s="187">
        <v>3</v>
      </c>
      <c r="F25" s="165">
        <v>1.3</v>
      </c>
      <c r="G25" s="11">
        <v>6</v>
      </c>
      <c r="H25" s="10">
        <v>1.9</v>
      </c>
    </row>
    <row r="26" spans="1:8" x14ac:dyDescent="0.2">
      <c r="A26" s="173" t="s">
        <v>81</v>
      </c>
      <c r="B26" s="144">
        <v>5</v>
      </c>
      <c r="C26" s="187">
        <v>1</v>
      </c>
      <c r="D26" s="165">
        <v>1.2</v>
      </c>
      <c r="E26" s="187">
        <v>6</v>
      </c>
      <c r="F26" s="165">
        <v>2.6</v>
      </c>
      <c r="G26" s="11">
        <v>7</v>
      </c>
      <c r="H26" s="10">
        <v>2.2000000000000002</v>
      </c>
    </row>
    <row r="27" spans="1:8" x14ac:dyDescent="0.2">
      <c r="A27" s="173" t="s">
        <v>82</v>
      </c>
      <c r="B27" s="144">
        <v>5</v>
      </c>
      <c r="C27" s="187">
        <v>1</v>
      </c>
      <c r="D27" s="165">
        <v>1.2</v>
      </c>
      <c r="E27" s="187">
        <v>54</v>
      </c>
      <c r="F27" s="165">
        <v>23.6</v>
      </c>
      <c r="G27" s="11">
        <v>55</v>
      </c>
      <c r="H27" s="10">
        <v>17.600000000000001</v>
      </c>
    </row>
    <row r="28" spans="1:8" x14ac:dyDescent="0.2">
      <c r="A28" s="173" t="s">
        <v>83</v>
      </c>
      <c r="B28" s="144">
        <v>4</v>
      </c>
      <c r="C28" s="187">
        <v>2</v>
      </c>
      <c r="D28" s="165">
        <v>2.4</v>
      </c>
      <c r="E28" s="187">
        <v>2</v>
      </c>
      <c r="F28" s="165">
        <v>0.9</v>
      </c>
      <c r="G28" s="11">
        <v>4</v>
      </c>
      <c r="H28" s="10">
        <v>1.3</v>
      </c>
    </row>
    <row r="29" spans="1:8" x14ac:dyDescent="0.2">
      <c r="A29" s="140" t="s">
        <v>84</v>
      </c>
      <c r="B29" s="144">
        <v>4</v>
      </c>
      <c r="C29" s="187">
        <v>0</v>
      </c>
      <c r="D29" s="165">
        <v>0</v>
      </c>
      <c r="E29" s="187">
        <v>0</v>
      </c>
      <c r="F29" s="165">
        <v>0</v>
      </c>
      <c r="G29" s="11">
        <v>0</v>
      </c>
      <c r="H29" s="10">
        <v>0</v>
      </c>
    </row>
    <row r="30" spans="1:8" x14ac:dyDescent="0.2">
      <c r="A30" s="140" t="s">
        <v>85</v>
      </c>
      <c r="B30" s="144">
        <v>4</v>
      </c>
      <c r="C30" s="187">
        <v>0</v>
      </c>
      <c r="D30" s="165">
        <v>0</v>
      </c>
      <c r="E30" s="187">
        <v>1</v>
      </c>
      <c r="F30" s="165">
        <v>0.4</v>
      </c>
      <c r="G30" s="11">
        <v>1</v>
      </c>
      <c r="H30" s="10">
        <v>0.3</v>
      </c>
    </row>
    <row r="31" spans="1:8" x14ac:dyDescent="0.2">
      <c r="A31" s="141" t="s">
        <v>86</v>
      </c>
      <c r="B31" s="144">
        <v>3</v>
      </c>
      <c r="C31" s="187">
        <v>0</v>
      </c>
      <c r="D31" s="165">
        <v>0</v>
      </c>
      <c r="E31" s="187">
        <v>1</v>
      </c>
      <c r="F31" s="165">
        <v>0.4</v>
      </c>
      <c r="G31" s="11">
        <v>1</v>
      </c>
      <c r="H31" s="10">
        <v>0.3</v>
      </c>
    </row>
    <row r="32" spans="1:8" x14ac:dyDescent="0.2">
      <c r="A32" s="28" t="s">
        <v>92</v>
      </c>
      <c r="B32" s="29">
        <v>158</v>
      </c>
      <c r="C32" s="30">
        <v>83</v>
      </c>
      <c r="D32" s="164">
        <v>100</v>
      </c>
      <c r="E32" s="30">
        <v>229</v>
      </c>
      <c r="F32" s="164">
        <v>100</v>
      </c>
      <c r="G32" s="149">
        <v>312</v>
      </c>
      <c r="H32" s="23">
        <v>100</v>
      </c>
    </row>
    <row r="33" spans="1:8" ht="27.6" customHeight="1" x14ac:dyDescent="0.2">
      <c r="A33" s="216" t="s">
        <v>93</v>
      </c>
      <c r="B33" s="216"/>
      <c r="C33" s="216"/>
      <c r="D33" s="216"/>
      <c r="E33" s="216"/>
      <c r="F33" s="216"/>
      <c r="G33" s="216"/>
      <c r="H33" s="216"/>
    </row>
    <row r="34" spans="1:8" x14ac:dyDescent="0.2">
      <c r="B34" s="15"/>
      <c r="C34" s="15"/>
      <c r="D34" s="15"/>
      <c r="E34" s="15"/>
      <c r="F34" s="15"/>
    </row>
    <row r="35" spans="1:8" x14ac:dyDescent="0.2">
      <c r="B35" s="15"/>
      <c r="C35" s="15"/>
      <c r="D35" s="15"/>
      <c r="E35" s="15"/>
      <c r="F35" s="15"/>
    </row>
    <row r="36" spans="1:8" x14ac:dyDescent="0.2">
      <c r="B36" s="15"/>
      <c r="C36" s="11"/>
      <c r="D36" s="15"/>
      <c r="E36" s="11"/>
      <c r="F36" s="15"/>
    </row>
    <row r="37" spans="1:8" x14ac:dyDescent="0.2">
      <c r="B37" s="15"/>
      <c r="C37" s="15"/>
      <c r="D37" s="15"/>
      <c r="E37" s="15"/>
      <c r="F37" s="15"/>
    </row>
    <row r="38" spans="1:8" x14ac:dyDescent="0.2">
      <c r="B38" s="15"/>
      <c r="C38" s="15"/>
      <c r="D38" s="15"/>
      <c r="E38" s="15"/>
      <c r="F38" s="15"/>
    </row>
    <row r="39" spans="1:8" x14ac:dyDescent="0.2">
      <c r="B39" s="15"/>
      <c r="C39" s="15"/>
      <c r="D39" s="15"/>
      <c r="E39" s="15"/>
      <c r="F39" s="15"/>
    </row>
    <row r="40" spans="1:8" x14ac:dyDescent="0.2">
      <c r="B40" s="15"/>
      <c r="C40" s="15"/>
      <c r="D40" s="15"/>
      <c r="E40" s="15"/>
      <c r="F40" s="15"/>
    </row>
    <row r="41" spans="1:8" x14ac:dyDescent="0.2">
      <c r="B41" s="15"/>
      <c r="C41" s="15"/>
      <c r="D41" s="15"/>
      <c r="E41" s="15"/>
      <c r="F41" s="15"/>
    </row>
    <row r="42" spans="1:8" x14ac:dyDescent="0.2">
      <c r="B42" s="15"/>
      <c r="C42" s="15"/>
      <c r="D42" s="15"/>
      <c r="E42" s="15"/>
      <c r="F42" s="15"/>
    </row>
    <row r="43" spans="1:8" x14ac:dyDescent="0.2">
      <c r="B43" s="15"/>
      <c r="C43" s="15"/>
      <c r="D43" s="15"/>
      <c r="E43" s="15"/>
      <c r="F43" s="15"/>
    </row>
    <row r="44" spans="1:8" x14ac:dyDescent="0.2">
      <c r="B44" s="15"/>
      <c r="C44" s="15"/>
      <c r="D44" s="15"/>
      <c r="E44" s="15"/>
      <c r="F44" s="15"/>
    </row>
    <row r="45" spans="1:8" x14ac:dyDescent="0.2">
      <c r="B45" s="15"/>
      <c r="C45" s="15"/>
      <c r="D45" s="15"/>
      <c r="E45" s="15"/>
      <c r="F45" s="15"/>
    </row>
    <row r="46" spans="1:8" x14ac:dyDescent="0.2">
      <c r="B46" s="15"/>
      <c r="C46" s="15"/>
      <c r="D46" s="15"/>
      <c r="E46" s="15"/>
      <c r="F46" s="15"/>
    </row>
    <row r="47" spans="1:8" x14ac:dyDescent="0.2">
      <c r="B47" s="15"/>
      <c r="C47" s="15"/>
      <c r="D47" s="15"/>
      <c r="E47" s="15"/>
      <c r="F47" s="15"/>
    </row>
    <row r="48" spans="1:8" x14ac:dyDescent="0.2">
      <c r="B48" s="15"/>
      <c r="C48" s="15"/>
      <c r="D48" s="15"/>
      <c r="E48" s="15"/>
      <c r="F48" s="15"/>
    </row>
    <row r="49" spans="2:6" x14ac:dyDescent="0.2">
      <c r="B49" s="15"/>
      <c r="C49" s="15"/>
      <c r="D49" s="15"/>
      <c r="E49" s="15"/>
      <c r="F49" s="15"/>
    </row>
    <row r="50" spans="2:6" x14ac:dyDescent="0.2">
      <c r="B50" s="15"/>
      <c r="C50" s="15"/>
      <c r="D50" s="15"/>
      <c r="E50" s="15"/>
      <c r="F50" s="15"/>
    </row>
    <row r="51" spans="2:6" x14ac:dyDescent="0.2">
      <c r="B51" s="15"/>
      <c r="C51" s="15"/>
      <c r="D51" s="15"/>
      <c r="E51" s="15"/>
      <c r="F51" s="15"/>
    </row>
    <row r="52" spans="2:6" x14ac:dyDescent="0.2">
      <c r="B52" s="15"/>
      <c r="C52" s="15"/>
      <c r="D52" s="15"/>
      <c r="E52" s="15"/>
      <c r="F52" s="15"/>
    </row>
    <row r="53" spans="2:6" x14ac:dyDescent="0.2">
      <c r="B53" s="15"/>
      <c r="C53" s="15"/>
      <c r="D53" s="15"/>
      <c r="E53" s="15"/>
      <c r="F53" s="15"/>
    </row>
    <row r="54" spans="2:6" x14ac:dyDescent="0.2">
      <c r="B54" s="15"/>
      <c r="C54" s="15"/>
      <c r="D54" s="15"/>
      <c r="E54" s="15"/>
      <c r="F54" s="15"/>
    </row>
    <row r="55" spans="2:6" x14ac:dyDescent="0.2">
      <c r="B55" s="15"/>
      <c r="C55" s="15"/>
      <c r="D55" s="15"/>
      <c r="E55" s="15"/>
      <c r="F55" s="15"/>
    </row>
    <row r="56" spans="2:6" x14ac:dyDescent="0.2">
      <c r="B56" s="15"/>
      <c r="C56" s="15"/>
      <c r="D56" s="15"/>
      <c r="E56" s="15"/>
      <c r="F56" s="15"/>
    </row>
    <row r="57" spans="2:6" x14ac:dyDescent="0.2">
      <c r="B57" s="15"/>
      <c r="C57" s="15"/>
      <c r="D57" s="15"/>
      <c r="E57" s="15"/>
      <c r="F57" s="15"/>
    </row>
    <row r="58" spans="2:6" x14ac:dyDescent="0.2">
      <c r="B58" s="15"/>
      <c r="C58" s="15"/>
      <c r="D58" s="15"/>
      <c r="E58" s="15"/>
      <c r="F58" s="15"/>
    </row>
    <row r="59" spans="2:6" x14ac:dyDescent="0.2">
      <c r="B59" s="15"/>
      <c r="C59" s="15"/>
      <c r="D59" s="15"/>
      <c r="E59" s="15"/>
      <c r="F59" s="15"/>
    </row>
    <row r="60" spans="2:6" x14ac:dyDescent="0.2">
      <c r="B60" s="15"/>
      <c r="C60" s="15"/>
      <c r="D60" s="15"/>
      <c r="E60" s="15"/>
      <c r="F60" s="15"/>
    </row>
    <row r="61" spans="2:6" x14ac:dyDescent="0.2">
      <c r="B61" s="15"/>
      <c r="C61" s="15"/>
      <c r="D61" s="15"/>
      <c r="E61" s="15"/>
      <c r="F61" s="15"/>
    </row>
    <row r="62" spans="2:6" x14ac:dyDescent="0.2">
      <c r="B62" s="15"/>
      <c r="C62" s="15"/>
      <c r="D62" s="15"/>
      <c r="E62" s="15"/>
      <c r="F62" s="15"/>
    </row>
  </sheetData>
  <mergeCells count="5">
    <mergeCell ref="C2:D2"/>
    <mergeCell ref="E2:F2"/>
    <mergeCell ref="G2:H2"/>
    <mergeCell ref="A1:H1"/>
    <mergeCell ref="A33:H33"/>
  </mergeCells>
  <pageMargins left="0.7" right="0.7" top="0.75" bottom="0.75" header="0.3" footer="0.3"/>
  <pageSetup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2233-053B-4E41-B11C-685B3E2AA5DC}">
  <dimension ref="A1:G9"/>
  <sheetViews>
    <sheetView workbookViewId="0">
      <selection activeCell="E11" sqref="E11"/>
    </sheetView>
  </sheetViews>
  <sheetFormatPr defaultColWidth="8.88671875" defaultRowHeight="10.199999999999999" x14ac:dyDescent="0.2"/>
  <cols>
    <col min="1" max="1" width="21.44140625" style="3" customWidth="1"/>
    <col min="2" max="16384" width="8.88671875" style="3"/>
  </cols>
  <sheetData>
    <row r="1" spans="1:7" ht="30.75" customHeight="1" x14ac:dyDescent="0.2">
      <c r="A1" s="209" t="s">
        <v>94</v>
      </c>
      <c r="B1" s="209"/>
      <c r="C1" s="209"/>
      <c r="D1" s="209"/>
      <c r="E1" s="209"/>
      <c r="F1" s="209"/>
      <c r="G1" s="209"/>
    </row>
    <row r="2" spans="1:7" x14ac:dyDescent="0.2">
      <c r="B2" s="214" t="s">
        <v>8</v>
      </c>
      <c r="C2" s="214"/>
      <c r="D2" s="214" t="s">
        <v>10</v>
      </c>
      <c r="E2" s="214"/>
      <c r="F2" s="214" t="s">
        <v>6</v>
      </c>
      <c r="G2" s="214"/>
    </row>
    <row r="3" spans="1:7" ht="20.399999999999999" x14ac:dyDescent="0.2">
      <c r="A3" s="4" t="s">
        <v>95</v>
      </c>
      <c r="B3" s="5" t="s">
        <v>57</v>
      </c>
      <c r="C3" s="5" t="s">
        <v>96</v>
      </c>
      <c r="D3" s="5" t="s">
        <v>57</v>
      </c>
      <c r="E3" s="5" t="s">
        <v>96</v>
      </c>
      <c r="F3" s="5" t="s">
        <v>57</v>
      </c>
      <c r="G3" s="5" t="s">
        <v>96</v>
      </c>
    </row>
    <row r="4" spans="1:7" x14ac:dyDescent="0.2">
      <c r="A4" s="3" t="s">
        <v>97</v>
      </c>
      <c r="B4" s="187">
        <v>107</v>
      </c>
      <c r="C4" s="10">
        <v>67.7</v>
      </c>
      <c r="D4" s="187">
        <v>104</v>
      </c>
      <c r="E4" s="34">
        <v>65.8</v>
      </c>
      <c r="F4" s="11">
        <v>104</v>
      </c>
      <c r="G4" s="31">
        <v>65.8</v>
      </c>
    </row>
    <row r="5" spans="1:7" x14ac:dyDescent="0.2">
      <c r="A5" s="3" t="s">
        <v>98</v>
      </c>
      <c r="B5" s="32">
        <v>44</v>
      </c>
      <c r="C5" s="33">
        <v>27.8</v>
      </c>
      <c r="D5" s="32">
        <v>50</v>
      </c>
      <c r="E5" s="34">
        <v>31.6</v>
      </c>
      <c r="F5" s="11">
        <v>47</v>
      </c>
      <c r="G5" s="31">
        <v>29.7</v>
      </c>
    </row>
    <row r="6" spans="1:7" x14ac:dyDescent="0.2">
      <c r="A6" s="3" t="s">
        <v>99</v>
      </c>
      <c r="B6" s="32">
        <v>1</v>
      </c>
      <c r="C6" s="33">
        <v>0.6</v>
      </c>
      <c r="D6" s="32">
        <v>2</v>
      </c>
      <c r="E6" s="34">
        <v>1.3</v>
      </c>
      <c r="F6" s="11">
        <v>4</v>
      </c>
      <c r="G6" s="31">
        <v>2.5</v>
      </c>
    </row>
    <row r="7" spans="1:7" x14ac:dyDescent="0.2">
      <c r="A7" s="3" t="s">
        <v>100</v>
      </c>
      <c r="B7" s="11">
        <v>6</v>
      </c>
      <c r="C7" s="10">
        <v>3.8</v>
      </c>
      <c r="D7" s="11">
        <v>2</v>
      </c>
      <c r="E7" s="31">
        <v>1.3</v>
      </c>
      <c r="F7" s="11">
        <v>3</v>
      </c>
      <c r="G7" s="31">
        <v>1.9</v>
      </c>
    </row>
    <row r="8" spans="1:7" x14ac:dyDescent="0.2">
      <c r="A8" s="35" t="s">
        <v>92</v>
      </c>
      <c r="B8" s="36">
        <v>158</v>
      </c>
      <c r="C8" s="37">
        <f>SUM(C4:C7)</f>
        <v>99.899999999999991</v>
      </c>
      <c r="D8" s="36">
        <v>158</v>
      </c>
      <c r="E8" s="37">
        <f>SUM(E4:E7)</f>
        <v>100</v>
      </c>
      <c r="F8" s="36">
        <v>158</v>
      </c>
      <c r="G8" s="37">
        <f>SUM(G4:G7)</f>
        <v>99.9</v>
      </c>
    </row>
    <row r="9" spans="1:7" x14ac:dyDescent="0.2">
      <c r="A9" s="217" t="s">
        <v>101</v>
      </c>
      <c r="B9" s="217"/>
      <c r="C9" s="217"/>
      <c r="D9" s="217"/>
      <c r="E9" s="217"/>
      <c r="F9" s="217"/>
      <c r="G9" s="217"/>
    </row>
  </sheetData>
  <mergeCells count="5">
    <mergeCell ref="A1:G1"/>
    <mergeCell ref="B2:C2"/>
    <mergeCell ref="D2:E2"/>
    <mergeCell ref="F2:G2"/>
    <mergeCell ref="A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2098-B44F-47D7-8A5E-01ECB0628DE1}">
  <sheetPr>
    <pageSetUpPr fitToPage="1"/>
  </sheetPr>
  <dimension ref="A1:P65"/>
  <sheetViews>
    <sheetView workbookViewId="0">
      <selection activeCell="A18" sqref="A18"/>
    </sheetView>
  </sheetViews>
  <sheetFormatPr defaultColWidth="8.88671875" defaultRowHeight="11.25" customHeight="1" x14ac:dyDescent="0.2"/>
  <cols>
    <col min="1" max="1" width="36.5546875" style="3" customWidth="1"/>
    <col min="2" max="4" width="10.6640625" style="3" customWidth="1"/>
    <col min="5" max="5" width="11.5546875" style="3" customWidth="1"/>
    <col min="6" max="6" width="10.6640625" style="3" customWidth="1"/>
    <col min="7" max="7" width="12.33203125" style="3" customWidth="1"/>
    <col min="8" max="8" width="11.44140625" style="3" customWidth="1"/>
    <col min="9" max="10" width="10.6640625" style="3" customWidth="1"/>
    <col min="11" max="11" width="11.6640625" style="3" customWidth="1"/>
    <col min="12" max="16384" width="8.88671875" style="3"/>
  </cols>
  <sheetData>
    <row r="1" spans="1:16" ht="10.199999999999999" x14ac:dyDescent="0.2">
      <c r="A1" s="219" t="s">
        <v>102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6" ht="10.199999999999999" x14ac:dyDescent="0.2">
      <c r="B2" s="2" t="s">
        <v>103</v>
      </c>
      <c r="C2" s="214" t="s">
        <v>8</v>
      </c>
      <c r="D2" s="214"/>
      <c r="E2" s="218"/>
      <c r="F2" s="214" t="s">
        <v>10</v>
      </c>
      <c r="G2" s="214"/>
      <c r="H2" s="218"/>
      <c r="I2" s="214" t="s">
        <v>6</v>
      </c>
      <c r="J2" s="214"/>
      <c r="K2" s="214"/>
    </row>
    <row r="3" spans="1:16" ht="45" customHeight="1" x14ac:dyDescent="0.2">
      <c r="A3" s="4" t="s">
        <v>56</v>
      </c>
      <c r="B3" s="150" t="s">
        <v>57</v>
      </c>
      <c r="C3" s="59" t="s">
        <v>104</v>
      </c>
      <c r="D3" s="5" t="s">
        <v>105</v>
      </c>
      <c r="E3" s="38" t="s">
        <v>106</v>
      </c>
      <c r="F3" s="59" t="s">
        <v>104</v>
      </c>
      <c r="G3" s="5" t="s">
        <v>105</v>
      </c>
      <c r="H3" s="146" t="s">
        <v>106</v>
      </c>
      <c r="I3" s="5" t="s">
        <v>104</v>
      </c>
      <c r="J3" s="5" t="s">
        <v>105</v>
      </c>
      <c r="K3" s="178" t="s">
        <v>106</v>
      </c>
      <c r="M3" s="39"/>
      <c r="N3" s="39"/>
      <c r="O3" s="39"/>
      <c r="P3" s="39"/>
    </row>
    <row r="4" spans="1:16" ht="10.199999999999999" x14ac:dyDescent="0.2">
      <c r="A4" s="140" t="s">
        <v>59</v>
      </c>
      <c r="B4" s="144">
        <v>1</v>
      </c>
      <c r="C4" s="143">
        <v>1</v>
      </c>
      <c r="D4" s="153" t="s">
        <v>107</v>
      </c>
      <c r="E4" s="165">
        <v>0</v>
      </c>
      <c r="F4" s="143">
        <v>6</v>
      </c>
      <c r="G4" s="40" t="s">
        <v>108</v>
      </c>
      <c r="H4" s="165">
        <v>0.1</v>
      </c>
      <c r="I4" s="11">
        <v>7</v>
      </c>
      <c r="J4" s="40" t="s">
        <v>109</v>
      </c>
      <c r="K4" s="33">
        <v>0.1</v>
      </c>
      <c r="M4" s="39"/>
      <c r="P4" s="39"/>
    </row>
    <row r="5" spans="1:16" ht="10.199999999999999" x14ac:dyDescent="0.2">
      <c r="A5" s="140" t="s">
        <v>60</v>
      </c>
      <c r="B5" s="144">
        <v>4</v>
      </c>
      <c r="C5" s="143">
        <v>94</v>
      </c>
      <c r="D5" s="153" t="s">
        <v>110</v>
      </c>
      <c r="E5" s="165">
        <v>0.8</v>
      </c>
      <c r="F5" s="143">
        <v>194</v>
      </c>
      <c r="G5" s="40" t="s">
        <v>111</v>
      </c>
      <c r="H5" s="165">
        <v>1.2</v>
      </c>
      <c r="I5" s="11">
        <v>288</v>
      </c>
      <c r="J5" s="40" t="s">
        <v>112</v>
      </c>
      <c r="K5" s="33">
        <v>1</v>
      </c>
      <c r="M5" s="39"/>
      <c r="P5" s="39"/>
    </row>
    <row r="6" spans="1:16" ht="10.199999999999999" x14ac:dyDescent="0.2">
      <c r="A6" s="173" t="s">
        <v>61</v>
      </c>
      <c r="B6" s="144">
        <v>17</v>
      </c>
      <c r="C6" s="143">
        <v>94</v>
      </c>
      <c r="D6" s="153" t="s">
        <v>113</v>
      </c>
      <c r="E6" s="165">
        <v>1.7</v>
      </c>
      <c r="F6" s="143">
        <v>53</v>
      </c>
      <c r="G6" s="40" t="s">
        <v>114</v>
      </c>
      <c r="H6" s="165">
        <v>0.8</v>
      </c>
      <c r="I6" s="11">
        <v>147</v>
      </c>
      <c r="J6" s="40" t="s">
        <v>114</v>
      </c>
      <c r="K6" s="33">
        <v>1.2</v>
      </c>
      <c r="M6" s="39"/>
      <c r="P6" s="39"/>
    </row>
    <row r="7" spans="1:16" ht="10.199999999999999" x14ac:dyDescent="0.2">
      <c r="A7" s="140" t="s">
        <v>62</v>
      </c>
      <c r="B7" s="144">
        <v>3</v>
      </c>
      <c r="C7" s="143">
        <v>41</v>
      </c>
      <c r="D7" s="153" t="s">
        <v>115</v>
      </c>
      <c r="E7" s="165">
        <v>0.5</v>
      </c>
      <c r="F7" s="143">
        <v>99</v>
      </c>
      <c r="G7" s="40" t="s">
        <v>116</v>
      </c>
      <c r="H7" s="165">
        <v>0.8</v>
      </c>
      <c r="I7" s="11">
        <v>140</v>
      </c>
      <c r="J7" s="40" t="s">
        <v>117</v>
      </c>
      <c r="K7" s="33">
        <v>0.7</v>
      </c>
      <c r="M7" s="39"/>
      <c r="P7" s="39"/>
    </row>
    <row r="8" spans="1:16" ht="10.199999999999999" x14ac:dyDescent="0.2">
      <c r="A8" s="140" t="s">
        <v>63</v>
      </c>
      <c r="B8" s="144">
        <v>2</v>
      </c>
      <c r="C8" s="143">
        <v>30</v>
      </c>
      <c r="D8" s="153" t="s">
        <v>118</v>
      </c>
      <c r="E8" s="165">
        <v>0.5</v>
      </c>
      <c r="F8" s="143">
        <v>54</v>
      </c>
      <c r="G8" s="40" t="s">
        <v>119</v>
      </c>
      <c r="H8" s="165">
        <v>0.1</v>
      </c>
      <c r="I8" s="11">
        <v>84</v>
      </c>
      <c r="J8" s="40" t="s">
        <v>119</v>
      </c>
      <c r="K8" s="33">
        <v>0.6</v>
      </c>
      <c r="M8" s="39"/>
      <c r="P8" s="39"/>
    </row>
    <row r="9" spans="1:16" ht="10.199999999999999" x14ac:dyDescent="0.2">
      <c r="A9" s="173" t="s">
        <v>64</v>
      </c>
      <c r="B9" s="144">
        <v>2</v>
      </c>
      <c r="C9" s="143">
        <v>34</v>
      </c>
      <c r="D9" s="153" t="s">
        <v>120</v>
      </c>
      <c r="E9" s="165">
        <v>0.6</v>
      </c>
      <c r="F9" s="143">
        <v>75</v>
      </c>
      <c r="G9" s="40" t="s">
        <v>121</v>
      </c>
      <c r="H9" s="165">
        <v>0.9</v>
      </c>
      <c r="I9" s="11">
        <v>109</v>
      </c>
      <c r="J9" s="40" t="s">
        <v>122</v>
      </c>
      <c r="K9" s="33">
        <v>0.8</v>
      </c>
      <c r="M9" s="39"/>
      <c r="P9" s="39"/>
    </row>
    <row r="10" spans="1:16" ht="10.199999999999999" x14ac:dyDescent="0.2">
      <c r="A10" s="173" t="s">
        <v>65</v>
      </c>
      <c r="B10" s="145">
        <v>5</v>
      </c>
      <c r="C10" s="143">
        <v>28</v>
      </c>
      <c r="D10" s="153" t="s">
        <v>123</v>
      </c>
      <c r="E10" s="166">
        <v>0.2</v>
      </c>
      <c r="F10" s="143">
        <v>37</v>
      </c>
      <c r="G10" s="40" t="s">
        <v>124</v>
      </c>
      <c r="H10" s="166">
        <v>0.2</v>
      </c>
      <c r="I10" s="11">
        <v>65</v>
      </c>
      <c r="J10" s="40" t="s">
        <v>123</v>
      </c>
      <c r="K10" s="33">
        <v>0.2</v>
      </c>
      <c r="M10" s="39"/>
      <c r="P10" s="39"/>
    </row>
    <row r="11" spans="1:16" ht="10.199999999999999" x14ac:dyDescent="0.2">
      <c r="A11" s="173" t="s">
        <v>66</v>
      </c>
      <c r="B11" s="144">
        <v>9</v>
      </c>
      <c r="C11" s="143">
        <v>483</v>
      </c>
      <c r="D11" s="153" t="s">
        <v>125</v>
      </c>
      <c r="E11" s="165">
        <v>2.4</v>
      </c>
      <c r="F11" s="143">
        <v>387</v>
      </c>
      <c r="G11" s="40" t="s">
        <v>126</v>
      </c>
      <c r="H11" s="165">
        <v>1.4</v>
      </c>
      <c r="I11" s="11">
        <v>870</v>
      </c>
      <c r="J11" s="40" t="s">
        <v>127</v>
      </c>
      <c r="K11" s="33">
        <v>1.8</v>
      </c>
      <c r="M11" s="39"/>
      <c r="P11" s="39"/>
    </row>
    <row r="12" spans="1:16" ht="10.199999999999999" x14ac:dyDescent="0.2">
      <c r="A12" s="173" t="s">
        <v>67</v>
      </c>
      <c r="B12" s="144">
        <v>4</v>
      </c>
      <c r="C12" s="143">
        <v>32</v>
      </c>
      <c r="D12" s="153" t="s">
        <v>128</v>
      </c>
      <c r="E12" s="165">
        <v>0.3</v>
      </c>
      <c r="F12" s="143">
        <v>40</v>
      </c>
      <c r="G12" s="40" t="s">
        <v>129</v>
      </c>
      <c r="H12" s="165">
        <v>0.2</v>
      </c>
      <c r="I12" s="11">
        <v>72</v>
      </c>
      <c r="J12" s="40" t="s">
        <v>128</v>
      </c>
      <c r="K12" s="33">
        <v>0.3</v>
      </c>
      <c r="M12" s="39"/>
      <c r="P12" s="39"/>
    </row>
    <row r="13" spans="1:16" ht="10.199999999999999" x14ac:dyDescent="0.2">
      <c r="A13" s="173" t="s">
        <v>68</v>
      </c>
      <c r="B13" s="144">
        <v>5</v>
      </c>
      <c r="C13" s="143">
        <v>44</v>
      </c>
      <c r="D13" s="153" t="s">
        <v>128</v>
      </c>
      <c r="E13" s="165">
        <v>0.4</v>
      </c>
      <c r="F13" s="143">
        <v>55</v>
      </c>
      <c r="G13" s="40" t="s">
        <v>130</v>
      </c>
      <c r="H13" s="165">
        <v>0.3</v>
      </c>
      <c r="I13" s="11">
        <v>99</v>
      </c>
      <c r="J13" s="40" t="s">
        <v>128</v>
      </c>
      <c r="K13" s="33">
        <v>0.3</v>
      </c>
      <c r="M13" s="39"/>
      <c r="P13" s="39"/>
    </row>
    <row r="14" spans="1:16" ht="10.199999999999999" x14ac:dyDescent="0.2">
      <c r="A14" s="173" t="s">
        <v>69</v>
      </c>
      <c r="B14" s="144">
        <v>15</v>
      </c>
      <c r="C14" s="143">
        <v>26</v>
      </c>
      <c r="D14" s="153" t="s">
        <v>131</v>
      </c>
      <c r="E14" s="165">
        <v>1</v>
      </c>
      <c r="F14" s="143">
        <v>25</v>
      </c>
      <c r="G14" s="40" t="s">
        <v>132</v>
      </c>
      <c r="H14" s="165">
        <v>0.9</v>
      </c>
      <c r="I14" s="11">
        <v>51</v>
      </c>
      <c r="J14" s="40" t="s">
        <v>132</v>
      </c>
      <c r="K14" s="33">
        <v>1</v>
      </c>
      <c r="M14" s="39"/>
      <c r="P14" s="39"/>
    </row>
    <row r="15" spans="1:16" ht="10.199999999999999" x14ac:dyDescent="0.2">
      <c r="A15" s="173" t="s">
        <v>70</v>
      </c>
      <c r="B15" s="144">
        <v>3</v>
      </c>
      <c r="C15" s="143">
        <v>349</v>
      </c>
      <c r="D15" s="153" t="s">
        <v>133</v>
      </c>
      <c r="E15" s="165">
        <v>4.5999999999999996</v>
      </c>
      <c r="F15" s="143">
        <v>24</v>
      </c>
      <c r="G15" s="40" t="s">
        <v>134</v>
      </c>
      <c r="H15" s="165">
        <v>0.2</v>
      </c>
      <c r="I15" s="11">
        <v>373</v>
      </c>
      <c r="J15" s="40" t="s">
        <v>135</v>
      </c>
      <c r="K15" s="33">
        <v>2.1</v>
      </c>
      <c r="M15" s="39"/>
      <c r="P15" s="39"/>
    </row>
    <row r="16" spans="1:16" ht="10.199999999999999" x14ac:dyDescent="0.2">
      <c r="A16" s="173" t="s">
        <v>71</v>
      </c>
      <c r="B16" s="144">
        <v>5</v>
      </c>
      <c r="C16" s="143">
        <v>136</v>
      </c>
      <c r="D16" s="153" t="s">
        <v>136</v>
      </c>
      <c r="E16" s="165">
        <v>6.2</v>
      </c>
      <c r="F16" s="143">
        <v>24</v>
      </c>
      <c r="G16" s="40" t="s">
        <v>137</v>
      </c>
      <c r="H16" s="165">
        <v>0.8</v>
      </c>
      <c r="I16" s="11">
        <v>160</v>
      </c>
      <c r="J16" s="40" t="s">
        <v>136</v>
      </c>
      <c r="K16" s="33">
        <v>3.1</v>
      </c>
      <c r="M16" s="39"/>
      <c r="P16" s="39"/>
    </row>
    <row r="17" spans="1:16" ht="10.199999999999999" x14ac:dyDescent="0.2">
      <c r="A17" s="108" t="s">
        <v>72</v>
      </c>
      <c r="B17" s="144">
        <v>22</v>
      </c>
      <c r="C17" s="143">
        <v>664</v>
      </c>
      <c r="D17" s="153" t="s">
        <v>138</v>
      </c>
      <c r="E17" s="165">
        <v>1.4</v>
      </c>
      <c r="F17" s="142">
        <v>1043</v>
      </c>
      <c r="G17" s="40" t="s">
        <v>139</v>
      </c>
      <c r="H17" s="165">
        <v>1.5</v>
      </c>
      <c r="I17" s="11">
        <v>1707</v>
      </c>
      <c r="J17" s="40" t="s">
        <v>138</v>
      </c>
      <c r="K17" s="33">
        <v>1.4</v>
      </c>
      <c r="M17" s="39"/>
      <c r="P17" s="39"/>
    </row>
    <row r="18" spans="1:16" ht="10.199999999999999" x14ac:dyDescent="0.2">
      <c r="A18" s="173" t="s">
        <v>73</v>
      </c>
      <c r="B18" s="144">
        <v>2</v>
      </c>
      <c r="C18" s="143">
        <v>54</v>
      </c>
      <c r="D18" s="153" t="s">
        <v>140</v>
      </c>
      <c r="E18" s="165">
        <v>0.9</v>
      </c>
      <c r="F18" s="143">
        <v>68</v>
      </c>
      <c r="G18" s="40" t="s">
        <v>141</v>
      </c>
      <c r="H18" s="165">
        <v>0.8</v>
      </c>
      <c r="I18" s="11">
        <v>122</v>
      </c>
      <c r="J18" s="40" t="s">
        <v>140</v>
      </c>
      <c r="K18" s="33">
        <v>0.9</v>
      </c>
      <c r="M18" s="39"/>
      <c r="P18" s="39"/>
    </row>
    <row r="19" spans="1:16" ht="10.199999999999999" x14ac:dyDescent="0.2">
      <c r="A19" s="173" t="s">
        <v>74</v>
      </c>
      <c r="B19" s="144">
        <v>3</v>
      </c>
      <c r="C19" s="143">
        <v>51</v>
      </c>
      <c r="D19" s="153" t="s">
        <v>142</v>
      </c>
      <c r="E19" s="165">
        <v>0.8</v>
      </c>
      <c r="F19" s="143">
        <v>100</v>
      </c>
      <c r="G19" s="40" t="s">
        <v>143</v>
      </c>
      <c r="H19" s="165">
        <v>1.1000000000000001</v>
      </c>
      <c r="I19" s="11">
        <v>151</v>
      </c>
      <c r="J19" s="40" t="s">
        <v>143</v>
      </c>
      <c r="K19" s="33">
        <v>1</v>
      </c>
      <c r="M19" s="39"/>
      <c r="P19" s="39"/>
    </row>
    <row r="20" spans="1:16" ht="10.199999999999999" x14ac:dyDescent="0.2">
      <c r="A20" s="173" t="s">
        <v>75</v>
      </c>
      <c r="B20" s="144">
        <v>2</v>
      </c>
      <c r="C20" s="143">
        <v>62</v>
      </c>
      <c r="D20" s="153" t="s">
        <v>144</v>
      </c>
      <c r="E20" s="165">
        <v>1.1000000000000001</v>
      </c>
      <c r="F20" s="143">
        <v>86</v>
      </c>
      <c r="G20" s="40" t="s">
        <v>145</v>
      </c>
      <c r="H20" s="165">
        <v>1</v>
      </c>
      <c r="I20" s="11">
        <v>148</v>
      </c>
      <c r="J20" s="40" t="s">
        <v>144</v>
      </c>
      <c r="K20" s="33">
        <v>1.1000000000000001</v>
      </c>
      <c r="M20" s="39"/>
      <c r="P20" s="39"/>
    </row>
    <row r="21" spans="1:16" ht="10.199999999999999" x14ac:dyDescent="0.2">
      <c r="A21" s="173" t="s">
        <v>76</v>
      </c>
      <c r="B21" s="144">
        <v>4</v>
      </c>
      <c r="C21" s="143">
        <v>103</v>
      </c>
      <c r="D21" s="153" t="s">
        <v>146</v>
      </c>
      <c r="E21" s="165">
        <v>0.9</v>
      </c>
      <c r="F21" s="147">
        <v>93</v>
      </c>
      <c r="G21" s="40" t="s">
        <v>147</v>
      </c>
      <c r="H21" s="165">
        <v>0.6</v>
      </c>
      <c r="I21" s="11">
        <v>196</v>
      </c>
      <c r="J21" s="40" t="s">
        <v>148</v>
      </c>
      <c r="K21" s="33">
        <v>0.7</v>
      </c>
      <c r="M21" s="39"/>
      <c r="P21" s="39"/>
    </row>
    <row r="22" spans="1:16" ht="10.199999999999999" x14ac:dyDescent="0.2">
      <c r="A22" s="173" t="s">
        <v>77</v>
      </c>
      <c r="B22" s="144">
        <v>2</v>
      </c>
      <c r="C22" s="143">
        <v>17</v>
      </c>
      <c r="D22" s="153" t="s">
        <v>149</v>
      </c>
      <c r="E22" s="165">
        <v>0.4</v>
      </c>
      <c r="F22" s="143">
        <v>21</v>
      </c>
      <c r="G22" s="40" t="s">
        <v>150</v>
      </c>
      <c r="H22" s="165">
        <v>0.4</v>
      </c>
      <c r="I22" s="11">
        <v>38</v>
      </c>
      <c r="J22" s="40" t="s">
        <v>149</v>
      </c>
      <c r="K22" s="33">
        <v>0.4</v>
      </c>
      <c r="M22" s="39"/>
      <c r="P22" s="39"/>
    </row>
    <row r="23" spans="1:16" ht="10.199999999999999" x14ac:dyDescent="0.2">
      <c r="A23" s="173" t="s">
        <v>78</v>
      </c>
      <c r="B23" s="144">
        <v>13</v>
      </c>
      <c r="C23" s="143">
        <v>383</v>
      </c>
      <c r="D23" s="153" t="s">
        <v>151</v>
      </c>
      <c r="E23" s="165">
        <v>1.2</v>
      </c>
      <c r="F23" s="143">
        <v>507</v>
      </c>
      <c r="G23" s="40" t="s">
        <v>152</v>
      </c>
      <c r="H23" s="165">
        <v>1.1000000000000001</v>
      </c>
      <c r="I23" s="11">
        <v>890</v>
      </c>
      <c r="J23" s="40" t="s">
        <v>153</v>
      </c>
      <c r="K23" s="33">
        <v>1.2</v>
      </c>
      <c r="M23" s="39"/>
      <c r="P23" s="39"/>
    </row>
    <row r="24" spans="1:16" ht="10.199999999999999" x14ac:dyDescent="0.2">
      <c r="A24" s="173" t="s">
        <v>79</v>
      </c>
      <c r="B24" s="144">
        <v>2</v>
      </c>
      <c r="C24" s="143">
        <v>34</v>
      </c>
      <c r="D24" s="153" t="s">
        <v>154</v>
      </c>
      <c r="E24" s="165">
        <v>0.6</v>
      </c>
      <c r="F24" s="143">
        <v>64</v>
      </c>
      <c r="G24" s="40" t="s">
        <v>155</v>
      </c>
      <c r="H24" s="165">
        <v>0.8</v>
      </c>
      <c r="I24" s="11">
        <v>98</v>
      </c>
      <c r="J24" s="40" t="s">
        <v>156</v>
      </c>
      <c r="K24" s="33">
        <v>0.7</v>
      </c>
      <c r="M24" s="39"/>
      <c r="P24" s="39"/>
    </row>
    <row r="25" spans="1:16" ht="10.199999999999999" x14ac:dyDescent="0.2">
      <c r="A25" s="173" t="s">
        <v>80</v>
      </c>
      <c r="B25" s="144">
        <v>8</v>
      </c>
      <c r="C25" s="143">
        <v>77</v>
      </c>
      <c r="D25" s="153" t="s">
        <v>157</v>
      </c>
      <c r="E25" s="165">
        <v>0.8</v>
      </c>
      <c r="F25" s="143">
        <v>74</v>
      </c>
      <c r="G25" s="40" t="s">
        <v>158</v>
      </c>
      <c r="H25" s="165">
        <v>0.6</v>
      </c>
      <c r="I25" s="11">
        <v>151</v>
      </c>
      <c r="J25" s="40" t="s">
        <v>159</v>
      </c>
      <c r="K25" s="33">
        <v>0.7</v>
      </c>
      <c r="M25" s="39"/>
      <c r="P25" s="39"/>
    </row>
    <row r="26" spans="1:16" ht="10.199999999999999" x14ac:dyDescent="0.2">
      <c r="A26" s="173" t="s">
        <v>81</v>
      </c>
      <c r="B26" s="144">
        <v>5</v>
      </c>
      <c r="C26" s="143">
        <v>79</v>
      </c>
      <c r="D26" s="153" t="s">
        <v>160</v>
      </c>
      <c r="E26" s="165">
        <v>0.8</v>
      </c>
      <c r="F26" s="143">
        <v>156</v>
      </c>
      <c r="G26" s="40" t="s">
        <v>161</v>
      </c>
      <c r="H26" s="165">
        <v>1.1000000000000001</v>
      </c>
      <c r="I26" s="11">
        <v>235</v>
      </c>
      <c r="J26" s="40" t="s">
        <v>162</v>
      </c>
      <c r="K26" s="33">
        <v>1</v>
      </c>
      <c r="M26" s="39"/>
      <c r="P26" s="39"/>
    </row>
    <row r="27" spans="1:16" ht="10.199999999999999" x14ac:dyDescent="0.2">
      <c r="A27" s="173" t="s">
        <v>82</v>
      </c>
      <c r="B27" s="144">
        <v>5</v>
      </c>
      <c r="C27" s="143">
        <v>81</v>
      </c>
      <c r="D27" s="153" t="s">
        <v>163</v>
      </c>
      <c r="E27" s="165">
        <v>0.9</v>
      </c>
      <c r="F27" s="143">
        <v>92</v>
      </c>
      <c r="G27" s="40" t="s">
        <v>164</v>
      </c>
      <c r="H27" s="165">
        <v>0.7</v>
      </c>
      <c r="I27" s="11">
        <v>173</v>
      </c>
      <c r="J27" s="40" t="s">
        <v>163</v>
      </c>
      <c r="K27" s="33">
        <v>0.8</v>
      </c>
      <c r="M27" s="39"/>
      <c r="P27" s="39"/>
    </row>
    <row r="28" spans="1:16" ht="10.199999999999999" x14ac:dyDescent="0.2">
      <c r="A28" s="173" t="s">
        <v>83</v>
      </c>
      <c r="B28" s="144">
        <v>4</v>
      </c>
      <c r="C28" s="143">
        <v>35</v>
      </c>
      <c r="D28" s="153" t="s">
        <v>165</v>
      </c>
      <c r="E28" s="165">
        <v>0.7</v>
      </c>
      <c r="F28" s="143">
        <v>35</v>
      </c>
      <c r="G28" s="40" t="s">
        <v>166</v>
      </c>
      <c r="H28" s="165">
        <v>0.5</v>
      </c>
      <c r="I28" s="11">
        <v>70</v>
      </c>
      <c r="J28" s="40" t="s">
        <v>165</v>
      </c>
      <c r="K28" s="33">
        <v>0.6</v>
      </c>
      <c r="M28" s="39"/>
      <c r="P28" s="39"/>
    </row>
    <row r="29" spans="1:16" ht="10.199999999999999" x14ac:dyDescent="0.2">
      <c r="A29" s="140" t="s">
        <v>84</v>
      </c>
      <c r="B29" s="144">
        <v>4</v>
      </c>
      <c r="C29" s="143">
        <v>108</v>
      </c>
      <c r="D29" s="153" t="s">
        <v>167</v>
      </c>
      <c r="E29" s="165">
        <v>1</v>
      </c>
      <c r="F29" s="147">
        <v>132</v>
      </c>
      <c r="G29" s="40" t="s">
        <v>168</v>
      </c>
      <c r="H29" s="165">
        <v>0.9</v>
      </c>
      <c r="I29" s="11">
        <v>240</v>
      </c>
      <c r="J29" s="40" t="s">
        <v>168</v>
      </c>
      <c r="K29" s="33">
        <v>0.9</v>
      </c>
      <c r="M29" s="39"/>
      <c r="P29" s="39"/>
    </row>
    <row r="30" spans="1:16" ht="10.199999999999999" x14ac:dyDescent="0.2">
      <c r="A30" s="140" t="s">
        <v>85</v>
      </c>
      <c r="B30" s="144">
        <v>4</v>
      </c>
      <c r="C30" s="143">
        <v>33</v>
      </c>
      <c r="D30" s="153" t="s">
        <v>169</v>
      </c>
      <c r="E30" s="165">
        <v>0.8</v>
      </c>
      <c r="F30" s="143">
        <v>63</v>
      </c>
      <c r="G30" s="40" t="s">
        <v>170</v>
      </c>
      <c r="H30" s="165">
        <v>1</v>
      </c>
      <c r="I30" s="11">
        <v>96</v>
      </c>
      <c r="J30" s="40" t="s">
        <v>170</v>
      </c>
      <c r="K30" s="33">
        <v>0.9</v>
      </c>
      <c r="M30" s="39"/>
      <c r="P30" s="39"/>
    </row>
    <row r="31" spans="1:16" ht="10.199999999999999" x14ac:dyDescent="0.2">
      <c r="A31" s="141" t="s">
        <v>86</v>
      </c>
      <c r="B31" s="144">
        <v>3</v>
      </c>
      <c r="C31" s="143">
        <v>59</v>
      </c>
      <c r="D31" s="154" t="s">
        <v>171</v>
      </c>
      <c r="E31" s="165">
        <v>1</v>
      </c>
      <c r="F31" s="143">
        <v>52</v>
      </c>
      <c r="G31" s="40" t="s">
        <v>148</v>
      </c>
      <c r="H31" s="165">
        <v>0.6</v>
      </c>
      <c r="I31" s="11">
        <v>111</v>
      </c>
      <c r="J31" s="40" t="s">
        <v>172</v>
      </c>
      <c r="K31" s="33">
        <v>0.8</v>
      </c>
      <c r="M31" s="39"/>
      <c r="P31" s="39"/>
    </row>
    <row r="32" spans="1:16" ht="10.199999999999999" x14ac:dyDescent="0.2">
      <c r="A32" s="24" t="s">
        <v>92</v>
      </c>
      <c r="B32" s="152">
        <v>158</v>
      </c>
      <c r="C32" s="151">
        <v>3232</v>
      </c>
      <c r="D32" s="43" t="s">
        <v>113</v>
      </c>
      <c r="E32" s="164">
        <v>1.2</v>
      </c>
      <c r="F32" s="151">
        <v>3659</v>
      </c>
      <c r="G32" s="148" t="s">
        <v>114</v>
      </c>
      <c r="H32" s="164">
        <v>0.9</v>
      </c>
      <c r="I32" s="149">
        <v>6891</v>
      </c>
      <c r="J32" s="148" t="s">
        <v>114</v>
      </c>
      <c r="K32" s="155">
        <v>1</v>
      </c>
      <c r="M32" s="39"/>
      <c r="P32" s="39"/>
    </row>
    <row r="33" spans="1:16" ht="10.199999999999999" x14ac:dyDescent="0.2">
      <c r="A33" s="217" t="s">
        <v>173</v>
      </c>
      <c r="B33" s="217"/>
      <c r="C33" s="207"/>
      <c r="D33" s="217"/>
      <c r="E33" s="217"/>
      <c r="F33" s="207"/>
      <c r="G33" s="217"/>
      <c r="H33" s="217"/>
      <c r="I33" s="217"/>
      <c r="J33" s="217"/>
      <c r="K33" s="217"/>
      <c r="M33" s="39"/>
      <c r="N33" s="39"/>
      <c r="O33" s="39"/>
      <c r="P33" s="39"/>
    </row>
    <row r="34" spans="1:16" ht="24" customHeight="1" x14ac:dyDescent="0.2">
      <c r="A34" s="208" t="s">
        <v>174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M34" s="39"/>
      <c r="N34" s="39"/>
      <c r="O34" s="39"/>
      <c r="P34" s="39"/>
    </row>
    <row r="35" spans="1:16" ht="10.199999999999999" x14ac:dyDescent="0.2">
      <c r="B35" s="15"/>
      <c r="C35" s="15"/>
      <c r="D35" s="15"/>
      <c r="E35" s="44"/>
      <c r="F35" s="15"/>
      <c r="G35" s="15"/>
      <c r="H35" s="15"/>
    </row>
    <row r="36" spans="1:16" ht="10.199999999999999" x14ac:dyDescent="0.2">
      <c r="B36" s="15"/>
      <c r="C36" s="15"/>
      <c r="D36" s="15"/>
      <c r="E36" s="44"/>
      <c r="F36" s="15"/>
      <c r="G36" s="15"/>
      <c r="H36" s="15"/>
    </row>
    <row r="37" spans="1:16" ht="10.199999999999999" x14ac:dyDescent="0.2">
      <c r="B37" s="15"/>
      <c r="C37" s="15"/>
      <c r="D37" s="15"/>
      <c r="E37" s="44"/>
      <c r="F37" s="15"/>
      <c r="G37" s="15"/>
      <c r="H37" s="15"/>
    </row>
    <row r="38" spans="1:16" ht="10.199999999999999" x14ac:dyDescent="0.2">
      <c r="B38" s="15"/>
      <c r="C38" s="15"/>
      <c r="D38" s="15"/>
      <c r="E38" s="44"/>
      <c r="F38" s="15"/>
      <c r="G38" s="15"/>
      <c r="H38" s="15"/>
    </row>
    <row r="39" spans="1:16" ht="10.199999999999999" x14ac:dyDescent="0.2">
      <c r="B39" s="15"/>
      <c r="C39" s="15"/>
      <c r="D39" s="15"/>
      <c r="E39" s="44"/>
      <c r="F39" s="15"/>
      <c r="G39" s="15"/>
      <c r="H39" s="15"/>
    </row>
    <row r="40" spans="1:16" ht="10.199999999999999" x14ac:dyDescent="0.2">
      <c r="B40" s="15"/>
      <c r="C40" s="15"/>
      <c r="D40" s="15"/>
      <c r="E40" s="44"/>
      <c r="F40" s="15"/>
      <c r="G40" s="15"/>
      <c r="H40" s="15"/>
    </row>
    <row r="41" spans="1:16" ht="10.199999999999999" x14ac:dyDescent="0.2">
      <c r="B41" s="15"/>
      <c r="C41" s="15"/>
      <c r="D41" s="15"/>
      <c r="E41" s="44"/>
      <c r="F41" s="15"/>
      <c r="G41" s="15"/>
      <c r="H41" s="15"/>
    </row>
    <row r="42" spans="1:16" ht="10.199999999999999" x14ac:dyDescent="0.2">
      <c r="B42" s="15"/>
      <c r="C42" s="15"/>
      <c r="D42" s="15"/>
      <c r="E42" s="44"/>
      <c r="F42" s="15"/>
      <c r="G42" s="15"/>
      <c r="H42" s="15"/>
    </row>
    <row r="43" spans="1:16" ht="10.199999999999999" x14ac:dyDescent="0.2">
      <c r="B43" s="15"/>
      <c r="C43" s="15"/>
      <c r="D43" s="15"/>
      <c r="E43" s="44"/>
      <c r="F43" s="15"/>
      <c r="G43" s="15"/>
      <c r="H43" s="15"/>
    </row>
    <row r="44" spans="1:16" ht="10.199999999999999" x14ac:dyDescent="0.2">
      <c r="B44" s="15"/>
      <c r="C44" s="15"/>
      <c r="D44" s="15"/>
      <c r="E44" s="44"/>
      <c r="F44" s="15"/>
      <c r="G44" s="15"/>
      <c r="H44" s="15"/>
    </row>
    <row r="45" spans="1:16" ht="10.199999999999999" x14ac:dyDescent="0.2">
      <c r="B45" s="15"/>
      <c r="C45" s="15"/>
      <c r="D45" s="15"/>
      <c r="E45" s="44"/>
      <c r="F45" s="15"/>
      <c r="G45" s="15"/>
      <c r="H45" s="15"/>
    </row>
    <row r="46" spans="1:16" ht="10.199999999999999" x14ac:dyDescent="0.2">
      <c r="B46" s="15"/>
      <c r="C46" s="15"/>
      <c r="D46" s="15"/>
      <c r="E46" s="44"/>
      <c r="F46" s="15"/>
      <c r="G46" s="15"/>
      <c r="H46" s="15"/>
    </row>
    <row r="47" spans="1:16" ht="10.199999999999999" x14ac:dyDescent="0.2">
      <c r="B47" s="15"/>
      <c r="C47" s="15"/>
      <c r="D47" s="15"/>
      <c r="E47" s="44"/>
      <c r="F47" s="15"/>
      <c r="G47" s="15"/>
      <c r="H47" s="15"/>
    </row>
    <row r="48" spans="1:16" ht="10.199999999999999" x14ac:dyDescent="0.2">
      <c r="B48" s="15"/>
      <c r="C48" s="15"/>
      <c r="D48" s="15"/>
      <c r="E48" s="44"/>
      <c r="F48" s="15"/>
      <c r="G48" s="15"/>
      <c r="H48" s="15"/>
    </row>
    <row r="49" spans="2:8" ht="10.199999999999999" x14ac:dyDescent="0.2">
      <c r="B49" s="15"/>
      <c r="C49" s="15"/>
      <c r="D49" s="15"/>
      <c r="E49" s="44"/>
      <c r="F49" s="15"/>
      <c r="G49" s="15"/>
      <c r="H49" s="15"/>
    </row>
    <row r="50" spans="2:8" ht="10.199999999999999" x14ac:dyDescent="0.2">
      <c r="B50" s="15"/>
      <c r="C50" s="15"/>
      <c r="D50" s="15"/>
      <c r="E50" s="44"/>
      <c r="F50" s="15"/>
      <c r="G50" s="15"/>
      <c r="H50" s="15"/>
    </row>
    <row r="51" spans="2:8" ht="10.199999999999999" x14ac:dyDescent="0.2">
      <c r="B51" s="15"/>
      <c r="C51" s="15"/>
      <c r="D51" s="15"/>
      <c r="E51" s="44"/>
      <c r="F51" s="15"/>
      <c r="G51" s="15"/>
      <c r="H51" s="15"/>
    </row>
    <row r="52" spans="2:8" ht="10.199999999999999" x14ac:dyDescent="0.2">
      <c r="B52" s="15"/>
      <c r="C52" s="15"/>
      <c r="D52" s="15"/>
      <c r="E52" s="44"/>
      <c r="F52" s="15"/>
      <c r="G52" s="15"/>
      <c r="H52" s="15"/>
    </row>
    <row r="53" spans="2:8" ht="10.199999999999999" x14ac:dyDescent="0.2">
      <c r="B53" s="15"/>
      <c r="C53" s="15"/>
      <c r="D53" s="15"/>
      <c r="E53" s="44"/>
      <c r="F53" s="15"/>
      <c r="G53" s="15"/>
      <c r="H53" s="15"/>
    </row>
    <row r="54" spans="2:8" ht="10.199999999999999" x14ac:dyDescent="0.2">
      <c r="B54" s="15"/>
      <c r="C54" s="15"/>
      <c r="D54" s="15"/>
      <c r="E54" s="44"/>
      <c r="F54" s="15"/>
      <c r="G54" s="15"/>
      <c r="H54" s="15"/>
    </row>
    <row r="55" spans="2:8" ht="10.199999999999999" x14ac:dyDescent="0.2">
      <c r="B55" s="15"/>
      <c r="C55" s="15"/>
      <c r="D55" s="15"/>
      <c r="E55" s="45"/>
      <c r="F55" s="15"/>
      <c r="G55" s="15"/>
      <c r="H55" s="15"/>
    </row>
    <row r="56" spans="2:8" ht="10.199999999999999" x14ac:dyDescent="0.2">
      <c r="B56" s="15"/>
      <c r="C56" s="15"/>
      <c r="D56" s="15"/>
      <c r="E56" s="45"/>
      <c r="F56" s="15"/>
      <c r="G56" s="15"/>
      <c r="H56" s="15"/>
    </row>
    <row r="57" spans="2:8" ht="10.199999999999999" x14ac:dyDescent="0.2">
      <c r="B57" s="15"/>
      <c r="C57" s="15"/>
      <c r="D57" s="15"/>
      <c r="E57" s="45"/>
      <c r="F57" s="15"/>
      <c r="G57" s="15"/>
      <c r="H57" s="15"/>
    </row>
    <row r="58" spans="2:8" ht="10.199999999999999" x14ac:dyDescent="0.2">
      <c r="B58" s="15"/>
      <c r="C58" s="15"/>
      <c r="D58" s="15"/>
      <c r="E58" s="45"/>
      <c r="F58" s="15"/>
      <c r="G58" s="15"/>
      <c r="H58" s="15"/>
    </row>
    <row r="59" spans="2:8" ht="10.199999999999999" x14ac:dyDescent="0.2">
      <c r="B59" s="15"/>
      <c r="C59" s="15"/>
      <c r="D59" s="15"/>
      <c r="E59" s="45"/>
      <c r="F59" s="15"/>
      <c r="G59" s="15"/>
      <c r="H59" s="15"/>
    </row>
    <row r="60" spans="2:8" ht="10.199999999999999" x14ac:dyDescent="0.2">
      <c r="B60" s="15"/>
      <c r="C60" s="15"/>
      <c r="D60" s="15"/>
      <c r="E60" s="15"/>
      <c r="F60" s="15"/>
      <c r="G60" s="15"/>
      <c r="H60" s="15"/>
    </row>
    <row r="61" spans="2:8" ht="10.199999999999999" x14ac:dyDescent="0.2">
      <c r="B61" s="15"/>
      <c r="C61" s="15"/>
      <c r="D61" s="15"/>
      <c r="E61" s="15"/>
      <c r="F61" s="15"/>
      <c r="G61" s="15"/>
      <c r="H61" s="15"/>
    </row>
    <row r="62" spans="2:8" ht="10.199999999999999" x14ac:dyDescent="0.2">
      <c r="B62" s="15"/>
      <c r="C62" s="15"/>
      <c r="D62" s="15"/>
      <c r="E62" s="15"/>
      <c r="F62" s="15"/>
      <c r="G62" s="15"/>
      <c r="H62" s="15"/>
    </row>
    <row r="63" spans="2:8" ht="10.199999999999999" x14ac:dyDescent="0.2">
      <c r="B63" s="15"/>
      <c r="C63" s="15"/>
      <c r="D63" s="15"/>
      <c r="E63" s="15"/>
      <c r="F63" s="15"/>
      <c r="G63" s="15"/>
      <c r="H63" s="15"/>
    </row>
    <row r="64" spans="2:8" ht="10.199999999999999" x14ac:dyDescent="0.2">
      <c r="B64" s="15"/>
      <c r="C64" s="15"/>
      <c r="D64" s="15"/>
      <c r="E64" s="15"/>
      <c r="F64" s="15"/>
      <c r="G64" s="15"/>
      <c r="H64" s="15"/>
    </row>
    <row r="65" ht="10.199999999999999" x14ac:dyDescent="0.2"/>
  </sheetData>
  <mergeCells count="6">
    <mergeCell ref="C2:E2"/>
    <mergeCell ref="F2:H2"/>
    <mergeCell ref="I2:K2"/>
    <mergeCell ref="A1:K1"/>
    <mergeCell ref="A34:K34"/>
    <mergeCell ref="A33:K33"/>
  </mergeCells>
  <pageMargins left="0.7" right="0.7" top="0.75" bottom="0.75" header="0.3" footer="0.3"/>
  <pageSetup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6292F-2312-4DB7-BE3E-86B63593C5FA}">
  <dimension ref="A1:F7"/>
  <sheetViews>
    <sheetView workbookViewId="0">
      <selection activeCell="C30" sqref="C30"/>
    </sheetView>
  </sheetViews>
  <sheetFormatPr defaultColWidth="8.88671875" defaultRowHeight="10.199999999999999" x14ac:dyDescent="0.2"/>
  <cols>
    <col min="1" max="1" width="15.109375" style="3" bestFit="1" customWidth="1"/>
    <col min="2" max="2" width="21.88671875" style="3" customWidth="1"/>
    <col min="3" max="3" width="21.109375" style="3" bestFit="1" customWidth="1"/>
    <col min="4" max="4" width="10.109375" style="3" bestFit="1" customWidth="1"/>
    <col min="5" max="16384" width="8.88671875" style="3"/>
  </cols>
  <sheetData>
    <row r="1" spans="1:6" ht="30" customHeight="1" x14ac:dyDescent="0.2">
      <c r="A1" s="209" t="s">
        <v>175</v>
      </c>
      <c r="B1" s="209"/>
      <c r="C1" s="209"/>
      <c r="D1" s="209"/>
    </row>
    <row r="2" spans="1:6" ht="30.6" x14ac:dyDescent="0.2">
      <c r="A2" s="46" t="s">
        <v>103</v>
      </c>
      <c r="B2" s="55" t="s">
        <v>176</v>
      </c>
      <c r="C2" s="55" t="s">
        <v>177</v>
      </c>
      <c r="D2" s="55" t="s">
        <v>178</v>
      </c>
    </row>
    <row r="3" spans="1:6" x14ac:dyDescent="0.2">
      <c r="A3" s="174" t="s">
        <v>8</v>
      </c>
      <c r="B3" s="47">
        <v>43</v>
      </c>
      <c r="C3" s="48">
        <v>2892</v>
      </c>
      <c r="D3" s="49">
        <v>1.4999999999999999E-2</v>
      </c>
    </row>
    <row r="4" spans="1:6" x14ac:dyDescent="0.2">
      <c r="A4" s="50" t="s">
        <v>10</v>
      </c>
      <c r="B4" s="51">
        <v>24</v>
      </c>
      <c r="C4" s="52">
        <v>4221</v>
      </c>
      <c r="D4" s="53">
        <v>6.0000000000000001E-3</v>
      </c>
      <c r="F4" s="54"/>
    </row>
    <row r="5" spans="1:6" x14ac:dyDescent="0.2">
      <c r="A5" s="50" t="s">
        <v>28</v>
      </c>
      <c r="B5" s="51">
        <v>67</v>
      </c>
      <c r="C5" s="52">
        <v>7113</v>
      </c>
      <c r="D5" s="53">
        <v>8.9999999999999993E-3</v>
      </c>
    </row>
    <row r="6" spans="1:6" ht="24.75" customHeight="1" x14ac:dyDescent="0.2">
      <c r="A6" s="220" t="s">
        <v>179</v>
      </c>
      <c r="B6" s="220"/>
      <c r="C6" s="220"/>
      <c r="D6" s="220"/>
    </row>
    <row r="7" spans="1:6" ht="14.25" customHeight="1" x14ac:dyDescent="0.2">
      <c r="A7" s="208" t="s">
        <v>180</v>
      </c>
      <c r="B7" s="208"/>
      <c r="C7" s="208"/>
      <c r="D7" s="208"/>
    </row>
  </sheetData>
  <mergeCells count="3">
    <mergeCell ref="A1:D1"/>
    <mergeCell ref="A6:D6"/>
    <mergeCell ref="A7:D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BBBA-B175-42C6-A488-1ADBC8EE0D0C}">
  <dimension ref="A1:J22"/>
  <sheetViews>
    <sheetView workbookViewId="0">
      <selection activeCell="C4" sqref="C4"/>
    </sheetView>
  </sheetViews>
  <sheetFormatPr defaultColWidth="8.88671875" defaultRowHeight="10.199999999999999" x14ac:dyDescent="0.2"/>
  <cols>
    <col min="1" max="1" width="32.109375" style="3" customWidth="1"/>
    <col min="2" max="2" width="13.88671875" style="3" bestFit="1" customWidth="1"/>
    <col min="3" max="6" width="15.6640625" style="3" customWidth="1"/>
    <col min="7" max="16384" width="8.88671875" style="3"/>
  </cols>
  <sheetData>
    <row r="1" spans="1:10" x14ac:dyDescent="0.2">
      <c r="A1" s="219" t="s">
        <v>181</v>
      </c>
      <c r="B1" s="219"/>
      <c r="C1" s="219"/>
      <c r="D1" s="219"/>
      <c r="E1" s="219"/>
      <c r="F1" s="219"/>
    </row>
    <row r="2" spans="1:10" x14ac:dyDescent="0.2">
      <c r="A2" s="224" t="s">
        <v>182</v>
      </c>
      <c r="B2" s="224" t="s">
        <v>183</v>
      </c>
      <c r="C2" s="226" t="s">
        <v>8</v>
      </c>
      <c r="D2" s="226"/>
      <c r="E2" s="226" t="s">
        <v>10</v>
      </c>
      <c r="F2" s="226"/>
    </row>
    <row r="3" spans="1:10" ht="20.399999999999999" x14ac:dyDescent="0.2">
      <c r="A3" s="225"/>
      <c r="B3" s="225"/>
      <c r="C3" s="183" t="s">
        <v>184</v>
      </c>
      <c r="D3" s="183" t="s">
        <v>185</v>
      </c>
      <c r="E3" s="183" t="s">
        <v>184</v>
      </c>
      <c r="F3" s="183" t="s">
        <v>185</v>
      </c>
    </row>
    <row r="4" spans="1:10" x14ac:dyDescent="0.2">
      <c r="A4" s="174" t="s">
        <v>186</v>
      </c>
      <c r="B4" s="174" t="s">
        <v>187</v>
      </c>
      <c r="C4" s="49">
        <v>0</v>
      </c>
      <c r="D4" s="49">
        <v>0</v>
      </c>
      <c r="E4" s="49">
        <v>0</v>
      </c>
      <c r="F4" s="49">
        <v>0</v>
      </c>
      <c r="H4" s="56"/>
      <c r="J4" s="56"/>
    </row>
    <row r="5" spans="1:10" x14ac:dyDescent="0.2">
      <c r="A5" s="174" t="s">
        <v>35</v>
      </c>
      <c r="B5" s="174" t="s">
        <v>187</v>
      </c>
      <c r="C5" s="49">
        <v>5.0000000000000001E-3</v>
      </c>
      <c r="D5" s="49">
        <v>0</v>
      </c>
      <c r="E5" s="49">
        <v>1E-3</v>
      </c>
      <c r="F5" s="49">
        <v>0</v>
      </c>
      <c r="I5" s="138"/>
    </row>
    <row r="6" spans="1:10" x14ac:dyDescent="0.2">
      <c r="A6" s="174" t="s">
        <v>188</v>
      </c>
      <c r="B6" s="174" t="s">
        <v>187</v>
      </c>
      <c r="C6" s="49">
        <v>0</v>
      </c>
      <c r="D6" s="49">
        <v>0</v>
      </c>
      <c r="E6" s="49">
        <v>0</v>
      </c>
      <c r="F6" s="49">
        <v>0</v>
      </c>
    </row>
    <row r="7" spans="1:10" x14ac:dyDescent="0.2">
      <c r="A7" s="174" t="s">
        <v>189</v>
      </c>
      <c r="B7" s="174" t="s">
        <v>187</v>
      </c>
      <c r="C7" s="49">
        <v>2.5000000000000001E-2</v>
      </c>
      <c r="D7" s="49">
        <v>5.0000000000000001E-3</v>
      </c>
      <c r="E7" s="49">
        <v>1.0999999999999999E-2</v>
      </c>
      <c r="F7" s="49">
        <v>0.01</v>
      </c>
    </row>
    <row r="8" spans="1:10" x14ac:dyDescent="0.2">
      <c r="A8" s="174" t="s">
        <v>44</v>
      </c>
      <c r="B8" s="174" t="s">
        <v>187</v>
      </c>
      <c r="C8" s="49">
        <v>0.01</v>
      </c>
      <c r="D8" s="49">
        <v>0</v>
      </c>
      <c r="E8" s="49">
        <v>5.0000000000000001E-3</v>
      </c>
      <c r="F8" s="49">
        <v>0</v>
      </c>
    </row>
    <row r="9" spans="1:10" x14ac:dyDescent="0.2">
      <c r="A9" s="174" t="s">
        <v>190</v>
      </c>
      <c r="B9" s="174" t="s">
        <v>187</v>
      </c>
      <c r="C9" s="136" t="s">
        <v>191</v>
      </c>
      <c r="D9" s="49">
        <v>0</v>
      </c>
      <c r="E9" s="49">
        <v>0</v>
      </c>
      <c r="F9" s="49">
        <v>0</v>
      </c>
    </row>
    <row r="10" spans="1:10" x14ac:dyDescent="0.2">
      <c r="A10" s="174" t="s">
        <v>192</v>
      </c>
      <c r="B10" s="174" t="s">
        <v>187</v>
      </c>
      <c r="C10" s="162">
        <v>6.7000000000000004E-2</v>
      </c>
      <c r="D10" s="49">
        <v>0</v>
      </c>
      <c r="E10" s="49">
        <v>0.03</v>
      </c>
      <c r="F10" s="49">
        <v>0</v>
      </c>
    </row>
    <row r="11" spans="1:10" x14ac:dyDescent="0.2">
      <c r="A11" s="174" t="s">
        <v>193</v>
      </c>
      <c r="B11" s="173" t="s">
        <v>194</v>
      </c>
      <c r="C11" s="136" t="s">
        <v>191</v>
      </c>
      <c r="D11" s="49">
        <v>7.0000000000000001E-3</v>
      </c>
      <c r="E11" s="136" t="s">
        <v>191</v>
      </c>
      <c r="F11" s="49">
        <v>6.0000000000000001E-3</v>
      </c>
    </row>
    <row r="12" spans="1:10" x14ac:dyDescent="0.2">
      <c r="A12" s="174" t="s">
        <v>195</v>
      </c>
      <c r="B12" s="174" t="s">
        <v>194</v>
      </c>
      <c r="C12" s="136" t="s">
        <v>191</v>
      </c>
      <c r="D12" s="49">
        <v>6.0000000000000001E-3</v>
      </c>
      <c r="E12" s="136" t="s">
        <v>191</v>
      </c>
      <c r="F12" s="49">
        <v>0.02</v>
      </c>
    </row>
    <row r="13" spans="1:10" x14ac:dyDescent="0.2">
      <c r="A13" s="174" t="s">
        <v>196</v>
      </c>
      <c r="B13" s="57" t="s">
        <v>194</v>
      </c>
      <c r="C13" s="136" t="s">
        <v>191</v>
      </c>
      <c r="D13" s="49">
        <v>7.0000000000000001E-3</v>
      </c>
      <c r="E13" s="136" t="s">
        <v>191</v>
      </c>
      <c r="F13" s="49">
        <v>1.0999999999999999E-2</v>
      </c>
    </row>
    <row r="14" spans="1:10" x14ac:dyDescent="0.2">
      <c r="A14" s="174" t="s">
        <v>197</v>
      </c>
      <c r="B14" s="174" t="s">
        <v>194</v>
      </c>
      <c r="C14" s="136" t="s">
        <v>191</v>
      </c>
      <c r="D14" s="49">
        <v>1.7999999999999999E-2</v>
      </c>
      <c r="E14" s="136" t="s">
        <v>191</v>
      </c>
      <c r="F14" s="49">
        <v>1.4999999999999999E-2</v>
      </c>
    </row>
    <row r="15" spans="1:10" x14ac:dyDescent="0.2">
      <c r="A15" s="50" t="s">
        <v>49</v>
      </c>
      <c r="B15" s="50" t="s">
        <v>187</v>
      </c>
      <c r="C15" s="137" t="s">
        <v>191</v>
      </c>
      <c r="D15" s="53">
        <v>0</v>
      </c>
      <c r="E15" s="53">
        <v>0</v>
      </c>
      <c r="F15" s="53">
        <v>1E-3</v>
      </c>
    </row>
    <row r="16" spans="1:10" x14ac:dyDescent="0.2">
      <c r="A16" s="223" t="s">
        <v>198</v>
      </c>
      <c r="B16" s="223"/>
      <c r="C16" s="223"/>
      <c r="D16" s="223"/>
      <c r="E16" s="223"/>
      <c r="F16" s="223"/>
    </row>
    <row r="17" spans="1:6" ht="30.6" customHeight="1" x14ac:dyDescent="0.2">
      <c r="A17" s="208" t="s">
        <v>199</v>
      </c>
      <c r="B17" s="208"/>
      <c r="C17" s="208"/>
      <c r="D17" s="208"/>
      <c r="E17" s="208"/>
      <c r="F17" s="208"/>
    </row>
    <row r="18" spans="1:6" ht="31.95" customHeight="1" x14ac:dyDescent="0.2">
      <c r="A18" s="208" t="s">
        <v>200</v>
      </c>
      <c r="B18" s="208"/>
      <c r="C18" s="208"/>
      <c r="D18" s="208"/>
      <c r="E18" s="208"/>
      <c r="F18" s="208"/>
    </row>
    <row r="19" spans="1:6" ht="31.95" customHeight="1" x14ac:dyDescent="0.2">
      <c r="A19" s="222" t="s">
        <v>201</v>
      </c>
      <c r="B19" s="222"/>
      <c r="C19" s="222"/>
      <c r="D19" s="222"/>
      <c r="E19" s="222"/>
      <c r="F19" s="222"/>
    </row>
    <row r="20" spans="1:6" ht="41.4" customHeight="1" x14ac:dyDescent="0.2">
      <c r="A20" s="221" t="s">
        <v>202</v>
      </c>
      <c r="B20" s="221"/>
      <c r="C20" s="221"/>
      <c r="D20" s="221"/>
      <c r="E20" s="221"/>
      <c r="F20" s="221"/>
    </row>
    <row r="21" spans="1:6" ht="29.4" customHeight="1" x14ac:dyDescent="0.2">
      <c r="A21" s="208" t="s">
        <v>203</v>
      </c>
      <c r="B21" s="208"/>
      <c r="C21" s="208"/>
      <c r="D21" s="208"/>
      <c r="E21" s="208"/>
      <c r="F21" s="208"/>
    </row>
    <row r="22" spans="1:6" ht="35.4" customHeight="1" x14ac:dyDescent="0.2">
      <c r="A22" s="208" t="s">
        <v>204</v>
      </c>
      <c r="B22" s="208"/>
      <c r="C22" s="208"/>
      <c r="D22" s="208"/>
      <c r="E22" s="208"/>
      <c r="F22" s="208"/>
    </row>
  </sheetData>
  <mergeCells count="12">
    <mergeCell ref="A1:F1"/>
    <mergeCell ref="A16:F16"/>
    <mergeCell ref="A2:A3"/>
    <mergeCell ref="B2:B3"/>
    <mergeCell ref="C2:D2"/>
    <mergeCell ref="E2:F2"/>
    <mergeCell ref="A22:F22"/>
    <mergeCell ref="A17:F17"/>
    <mergeCell ref="A18:F18"/>
    <mergeCell ref="A20:F20"/>
    <mergeCell ref="A21:F21"/>
    <mergeCell ref="A19:F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a8ce8b-d194-4d10-bfba-805b5af2c680" xsi:nil="true"/>
    <lcf76f155ced4ddcb4097134ff3c332f xmlns="66d35bf8-0c1a-40cf-a0dd-2f20ab41c3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ED6D76A370374BA15CBBD66C1723F9" ma:contentTypeVersion="12" ma:contentTypeDescription="Create a new document." ma:contentTypeScope="" ma:versionID="e8d1526229b77e7efde4a3359ebbcafa">
  <xsd:schema xmlns:xsd="http://www.w3.org/2001/XMLSchema" xmlns:xs="http://www.w3.org/2001/XMLSchema" xmlns:p="http://schemas.microsoft.com/office/2006/metadata/properties" xmlns:ns2="66d35bf8-0c1a-40cf-a0dd-2f20ab41c3cc" xmlns:ns3="b9a8ce8b-d194-4d10-bfba-805b5af2c680" targetNamespace="http://schemas.microsoft.com/office/2006/metadata/properties" ma:root="true" ma:fieldsID="1f37dc6cccf9beabf128827583a67d6f" ns2:_="" ns3:_="">
    <xsd:import namespace="66d35bf8-0c1a-40cf-a0dd-2f20ab41c3cc"/>
    <xsd:import namespace="b9a8ce8b-d194-4d10-bfba-805b5af2c6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35bf8-0c1a-40cf-a0dd-2f20ab41c3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8ce8b-d194-4d10-bfba-805b5af2c6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5d248c1-2e01-4319-aa13-bac3f1421e11}" ma:internalName="TaxCatchAll" ma:showField="CatchAllData" ma:web="b9a8ce8b-d194-4d10-bfba-805b5af2c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9A7A5-80B8-47CF-AA8E-966733E5C3CC}">
  <ds:schemaRefs>
    <ds:schemaRef ds:uri="b9a8ce8b-d194-4d10-bfba-805b5af2c680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66d35bf8-0c1a-40cf-a0dd-2f20ab41c3c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653412-0F14-4ED0-8A2A-773D4C1D2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d35bf8-0c1a-40cf-a0dd-2f20ab41c3cc"/>
    <ds:schemaRef ds:uri="b9a8ce8b-d194-4d10-bfba-805b5af2c6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B6D2BA-ADBA-4C03-BD9C-F3C7931C1F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Dahlhamer, James (CDC/IOD/OPHDST/NCHS)</dc:creator>
  <cp:keywords/>
  <dc:description/>
  <cp:lastModifiedBy>Irimata, Katherine (CDC/IOD/OPHDST/NCHS)</cp:lastModifiedBy>
  <cp:revision/>
  <dcterms:created xsi:type="dcterms:W3CDTF">2023-11-07T14:47:13Z</dcterms:created>
  <dcterms:modified xsi:type="dcterms:W3CDTF">2024-04-17T12:08:16Z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2023-11-07T15:16:53Z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75bee786-9545-492e-a17a-91f3a35a084d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0x010100D1ED6D76A370374BA15CBBD66C1723F9</vt:lpwstr>
  </property>
  <property fmtid="{D5CDD505-2E9C-101B-9397-08002B2CF9AE}" pid="10" name="MediaServiceImageTags">
    <vt:lpwstr/>
  </property>
</Properties>
</file>