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tabRatio="778" activeTab="4"/>
  </bookViews>
  <sheets>
    <sheet name="Demographic Information" sheetId="1" r:id="rId1"/>
    <sheet name="Physical Activity" sheetId="2" r:id="rId2"/>
    <sheet name="Nutrition" sheetId="3" r:id="rId3"/>
    <sheet name="Tobacco" sheetId="4" r:id="rId4"/>
    <sheet name="Chronic Disease Management" sheetId="5" r:id="rId5"/>
    <sheet name="Leadership" sheetId="6" r:id="rId6"/>
  </sheets>
  <definedNames>
    <definedName name="_xlnm.Print_Area" localSheetId="4">'Chronic Disease Management'!$A$1:$L$27</definedName>
    <definedName name="_xlnm.Print_Area" localSheetId="0">'Demographic Information'!$A$1:$J$39</definedName>
    <definedName name="_xlnm.Print_Area" localSheetId="5">'Leadership'!$A$1:$L$34</definedName>
    <definedName name="_xlnm.Print_Area" localSheetId="2">'Nutrition'!$A$1:$L$34</definedName>
    <definedName name="_xlnm.Print_Area" localSheetId="1">'Physical Activity'!$A$1:$L$33</definedName>
    <definedName name="_xlnm.Print_Area" localSheetId="3">'Tobacco'!$A$1:$L$28</definedName>
    <definedName name="Z_A9EB1A64_A229_4639_B266_1E5194117CA8_.wvu.PrintArea" localSheetId="4" hidden="1">'Chronic Disease Management'!$A$1:$L$27</definedName>
    <definedName name="Z_A9EB1A64_A229_4639_B266_1E5194117CA8_.wvu.PrintArea" localSheetId="0" hidden="1">'Demographic Information'!$A$1:$J$39</definedName>
    <definedName name="Z_A9EB1A64_A229_4639_B266_1E5194117CA8_.wvu.PrintArea" localSheetId="5" hidden="1">'Leadership'!$A$1:$L$34</definedName>
    <definedName name="Z_A9EB1A64_A229_4639_B266_1E5194117CA8_.wvu.PrintArea" localSheetId="2" hidden="1">'Nutrition'!$A$1:$L$34</definedName>
    <definedName name="Z_A9EB1A64_A229_4639_B266_1E5194117CA8_.wvu.PrintArea" localSheetId="1" hidden="1">'Physical Activity'!$A$1:$L$33</definedName>
    <definedName name="Z_A9EB1A64_A229_4639_B266_1E5194117CA8_.wvu.PrintArea" localSheetId="3" hidden="1">'Tobacco'!$A$1:$L$28</definedName>
  </definedNames>
  <calcPr fullCalcOnLoad="1"/>
</workbook>
</file>

<file path=xl/comments1.xml><?xml version="1.0" encoding="utf-8"?>
<comments xmlns="http://schemas.openxmlformats.org/spreadsheetml/2006/main">
  <authors>
    <author>auv4</author>
  </authors>
  <commentList>
    <comment ref="E5" authorId="0">
      <text>
        <r>
          <rPr>
            <b/>
            <sz val="8"/>
            <color indexed="8"/>
            <rFont val="Tahoma"/>
            <family val="2"/>
          </rPr>
          <t>Comment:</t>
        </r>
        <r>
          <rPr>
            <sz val="8"/>
            <color indexed="8"/>
            <rFont val="Tahoma"/>
            <family val="2"/>
          </rPr>
          <t xml:space="preserve">
</t>
        </r>
      </text>
    </comment>
    <comment ref="H24" authorId="0">
      <text>
        <r>
          <rPr>
            <b/>
            <sz val="8"/>
            <color indexed="8"/>
            <rFont val="Tahoma"/>
            <family val="2"/>
          </rPr>
          <t>Comment:</t>
        </r>
        <r>
          <rPr>
            <sz val="8"/>
            <color indexed="8"/>
            <rFont val="Tahoma"/>
            <family val="2"/>
          </rPr>
          <t xml:space="preserve">
</t>
        </r>
      </text>
    </comment>
    <comment ref="H25" authorId="0">
      <text>
        <r>
          <rPr>
            <b/>
            <sz val="8"/>
            <color indexed="8"/>
            <rFont val="Tahoma"/>
            <family val="2"/>
          </rPr>
          <t>Comment:</t>
        </r>
        <r>
          <rPr>
            <sz val="8"/>
            <color indexed="8"/>
            <rFont val="Tahoma"/>
            <family val="2"/>
          </rPr>
          <t xml:space="preserve">
</t>
        </r>
      </text>
    </comment>
    <comment ref="H26" authorId="0">
      <text>
        <r>
          <rPr>
            <b/>
            <sz val="8"/>
            <color indexed="8"/>
            <rFont val="Tahoma"/>
            <family val="2"/>
          </rPr>
          <t>Comment:</t>
        </r>
        <r>
          <rPr>
            <sz val="8"/>
            <color indexed="8"/>
            <rFont val="Tahoma"/>
            <family val="2"/>
          </rPr>
          <t xml:space="preserve">
</t>
        </r>
      </text>
    </comment>
    <comment ref="H27" authorId="0">
      <text>
        <r>
          <rPr>
            <b/>
            <sz val="8"/>
            <color indexed="8"/>
            <rFont val="Tahoma"/>
            <family val="2"/>
          </rPr>
          <t>Comment:</t>
        </r>
        <r>
          <rPr>
            <sz val="8"/>
            <color indexed="8"/>
            <rFont val="Tahoma"/>
            <family val="2"/>
          </rPr>
          <t xml:space="preserve">
</t>
        </r>
      </text>
    </comment>
    <comment ref="H28" authorId="0">
      <text>
        <r>
          <rPr>
            <b/>
            <sz val="8"/>
            <color indexed="8"/>
            <rFont val="Tahoma"/>
            <family val="2"/>
          </rPr>
          <t>Comment:</t>
        </r>
        <r>
          <rPr>
            <sz val="8"/>
            <color indexed="8"/>
            <rFont val="Tahoma"/>
            <family val="2"/>
          </rPr>
          <t xml:space="preserve">
</t>
        </r>
      </text>
    </comment>
    <comment ref="H29" authorId="0">
      <text>
        <r>
          <rPr>
            <b/>
            <sz val="8"/>
            <color indexed="8"/>
            <rFont val="Tahoma"/>
            <family val="2"/>
          </rPr>
          <t>Comment:</t>
        </r>
        <r>
          <rPr>
            <sz val="8"/>
            <color indexed="8"/>
            <rFont val="Tahoma"/>
            <family val="2"/>
          </rPr>
          <t xml:space="preserve">
</t>
        </r>
      </text>
    </comment>
    <comment ref="H30" authorId="0">
      <text>
        <r>
          <rPr>
            <b/>
            <sz val="8"/>
            <color indexed="8"/>
            <rFont val="Tahoma"/>
            <family val="2"/>
          </rPr>
          <t>Comment:</t>
        </r>
        <r>
          <rPr>
            <sz val="8"/>
            <color indexed="8"/>
            <rFont val="Tahoma"/>
            <family val="2"/>
          </rPr>
          <t xml:space="preserve">
</t>
        </r>
      </text>
    </comment>
    <comment ref="H31" authorId="0">
      <text>
        <r>
          <rPr>
            <b/>
            <sz val="8"/>
            <color indexed="8"/>
            <rFont val="Tahoma"/>
            <family val="2"/>
          </rPr>
          <t>Comment:</t>
        </r>
        <r>
          <rPr>
            <sz val="8"/>
            <color indexed="8"/>
            <rFont val="Tahoma"/>
            <family val="2"/>
          </rPr>
          <t xml:space="preserve">
</t>
        </r>
      </text>
    </comment>
    <comment ref="H32" authorId="0">
      <text>
        <r>
          <rPr>
            <b/>
            <sz val="8"/>
            <color indexed="8"/>
            <rFont val="Tahoma"/>
            <family val="2"/>
          </rPr>
          <t>Comment:</t>
        </r>
        <r>
          <rPr>
            <sz val="8"/>
            <color indexed="8"/>
            <rFont val="Tahoma"/>
            <family val="2"/>
          </rPr>
          <t xml:space="preserve">
</t>
        </r>
      </text>
    </comment>
    <comment ref="D21" authorId="0">
      <text>
        <r>
          <rPr>
            <b/>
            <sz val="8"/>
            <color indexed="8"/>
            <rFont val="Tahoma"/>
            <family val="2"/>
          </rPr>
          <t>Comment:</t>
        </r>
        <r>
          <rPr>
            <sz val="8"/>
            <color indexed="8"/>
            <rFont val="Tahoma"/>
            <family val="2"/>
          </rPr>
          <t xml:space="preserve">
</t>
        </r>
      </text>
    </comment>
    <comment ref="D22" authorId="0">
      <text>
        <r>
          <rPr>
            <b/>
            <sz val="8"/>
            <color indexed="8"/>
            <rFont val="Tahoma"/>
            <family val="2"/>
          </rPr>
          <t>Comment:</t>
        </r>
        <r>
          <rPr>
            <sz val="8"/>
            <color indexed="8"/>
            <rFont val="Tahoma"/>
            <family val="2"/>
          </rPr>
          <t xml:space="preserve">
</t>
        </r>
      </text>
    </comment>
    <comment ref="D23" authorId="0">
      <text>
        <r>
          <rPr>
            <b/>
            <sz val="8"/>
            <color indexed="8"/>
            <rFont val="Tahoma"/>
            <family val="2"/>
          </rPr>
          <t>Comment:</t>
        </r>
        <r>
          <rPr>
            <sz val="8"/>
            <color indexed="8"/>
            <rFont val="Tahoma"/>
            <family val="2"/>
          </rPr>
          <t xml:space="preserve">
</t>
        </r>
      </text>
    </comment>
    <comment ref="D24" authorId="0">
      <text>
        <r>
          <rPr>
            <b/>
            <sz val="8"/>
            <color indexed="8"/>
            <rFont val="Tahoma"/>
            <family val="2"/>
          </rPr>
          <t>Comment:</t>
        </r>
        <r>
          <rPr>
            <sz val="8"/>
            <color indexed="8"/>
            <rFont val="Tahoma"/>
            <family val="2"/>
          </rPr>
          <t xml:space="preserve">
</t>
        </r>
      </text>
    </comment>
    <comment ref="D25" authorId="0">
      <text>
        <r>
          <rPr>
            <b/>
            <sz val="8"/>
            <color indexed="8"/>
            <rFont val="Tahoma"/>
            <family val="2"/>
          </rPr>
          <t>Comment:</t>
        </r>
        <r>
          <rPr>
            <sz val="8"/>
            <color indexed="8"/>
            <rFont val="Tahoma"/>
            <family val="2"/>
          </rPr>
          <t xml:space="preserve">
</t>
        </r>
      </text>
    </comment>
    <comment ref="D26" authorId="0">
      <text>
        <r>
          <rPr>
            <b/>
            <sz val="8"/>
            <color indexed="8"/>
            <rFont val="Tahoma"/>
            <family val="2"/>
          </rPr>
          <t>Comment:</t>
        </r>
        <r>
          <rPr>
            <sz val="8"/>
            <color indexed="8"/>
            <rFont val="Tahoma"/>
            <family val="2"/>
          </rPr>
          <t xml:space="preserve">
</t>
        </r>
      </text>
    </comment>
    <comment ref="D27" authorId="0">
      <text>
        <r>
          <rPr>
            <b/>
            <sz val="8"/>
            <color indexed="8"/>
            <rFont val="Tahoma"/>
            <family val="2"/>
          </rPr>
          <t>Comment:</t>
        </r>
        <r>
          <rPr>
            <sz val="8"/>
            <color indexed="8"/>
            <rFont val="Tahoma"/>
            <family val="2"/>
          </rPr>
          <t xml:space="preserve">
</t>
        </r>
      </text>
    </comment>
    <comment ref="H22" authorId="0">
      <text>
        <r>
          <rPr>
            <b/>
            <sz val="8"/>
            <color indexed="8"/>
            <rFont val="Tahoma"/>
            <family val="2"/>
          </rPr>
          <t>Comment:</t>
        </r>
        <r>
          <rPr>
            <sz val="8"/>
            <color indexed="8"/>
            <rFont val="Tahoma"/>
            <family val="2"/>
          </rPr>
          <t xml:space="preserve">
</t>
        </r>
      </text>
    </comment>
    <comment ref="H23" authorId="0">
      <text>
        <r>
          <rPr>
            <b/>
            <sz val="8"/>
            <color indexed="8"/>
            <rFont val="Tahoma"/>
            <family val="2"/>
          </rPr>
          <t>Comment:</t>
        </r>
        <r>
          <rPr>
            <sz val="8"/>
            <color indexed="8"/>
            <rFont val="Tahoma"/>
            <family val="2"/>
          </rPr>
          <t xml:space="preserve">
</t>
        </r>
      </text>
    </comment>
    <comment ref="D31" authorId="0">
      <text>
        <r>
          <rPr>
            <b/>
            <sz val="8"/>
            <color indexed="8"/>
            <rFont val="Tahoma"/>
            <family val="2"/>
          </rPr>
          <t>Comment:</t>
        </r>
        <r>
          <rPr>
            <sz val="8"/>
            <color indexed="8"/>
            <rFont val="Tahoma"/>
            <family val="2"/>
          </rPr>
          <t xml:space="preserve">
</t>
        </r>
      </text>
    </comment>
    <comment ref="D32" authorId="0">
      <text>
        <r>
          <rPr>
            <b/>
            <sz val="8"/>
            <color indexed="8"/>
            <rFont val="Tahoma"/>
            <family val="2"/>
          </rPr>
          <t>Comment:</t>
        </r>
        <r>
          <rPr>
            <sz val="8"/>
            <color indexed="8"/>
            <rFont val="Tahoma"/>
            <family val="2"/>
          </rPr>
          <t xml:space="preserve">
</t>
        </r>
      </text>
    </comment>
    <comment ref="D36" authorId="0">
      <text>
        <r>
          <rPr>
            <b/>
            <sz val="8"/>
            <color indexed="8"/>
            <rFont val="Tahoma"/>
            <family val="2"/>
          </rPr>
          <t>Comment:</t>
        </r>
        <r>
          <rPr>
            <sz val="8"/>
            <color indexed="8"/>
            <rFont val="Tahoma"/>
            <family val="2"/>
          </rPr>
          <t xml:space="preserve">
</t>
        </r>
      </text>
    </comment>
    <comment ref="D37" authorId="0">
      <text>
        <r>
          <rPr>
            <b/>
            <sz val="8"/>
            <color indexed="8"/>
            <rFont val="Tahoma"/>
            <family val="2"/>
          </rPr>
          <t>Comment:</t>
        </r>
        <r>
          <rPr>
            <sz val="8"/>
            <color indexed="8"/>
            <rFont val="Tahoma"/>
            <family val="2"/>
          </rPr>
          <t xml:space="preserve">
</t>
        </r>
      </text>
    </comment>
    <comment ref="H20" authorId="0">
      <text>
        <r>
          <rPr>
            <b/>
            <sz val="8"/>
            <color indexed="8"/>
            <rFont val="Tahoma"/>
            <family val="2"/>
          </rPr>
          <t>Comment:</t>
        </r>
        <r>
          <rPr>
            <sz val="8"/>
            <color indexed="8"/>
            <rFont val="Tahoma"/>
            <family val="2"/>
          </rPr>
          <t xml:space="preserve">
</t>
        </r>
      </text>
    </comment>
    <comment ref="H21" authorId="0">
      <text>
        <r>
          <rPr>
            <b/>
            <sz val="8"/>
            <color indexed="8"/>
            <rFont val="Tahoma"/>
            <family val="2"/>
          </rPr>
          <t>Comment:</t>
        </r>
        <r>
          <rPr>
            <sz val="8"/>
            <color indexed="8"/>
            <rFont val="Tahoma"/>
            <family val="2"/>
          </rPr>
          <t xml:space="preserve">
</t>
        </r>
      </text>
    </comment>
  </commentList>
</comments>
</file>

<file path=xl/comments2.xml><?xml version="1.0" encoding="utf-8"?>
<comments xmlns="http://schemas.openxmlformats.org/spreadsheetml/2006/main">
  <authors>
    <author>auv4</author>
    <author>aau6</author>
    <author>Arthur</author>
    <author>nib6</author>
    <author>dyum</author>
  </authors>
  <commentLis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17"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I27" authorId="0">
      <text>
        <r>
          <rPr>
            <sz val="8"/>
            <color indexed="8"/>
            <rFont val="Tahoma"/>
            <family val="2"/>
          </rPr>
          <t xml:space="preserve">Comment:
</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policy promoting stairwell use at their location; complaints have never been filed and issues have not been raised by employees.
</t>
        </r>
      </text>
    </comment>
    <comment ref="G9" authorId="1">
      <text>
        <r>
          <rPr>
            <sz val="8"/>
            <color indexed="8"/>
            <rFont val="Tahoma"/>
            <family val="2"/>
          </rPr>
          <t xml:space="preserve">At this point, no elements are in place in the environment. For example (examples provided correspond to item #1), there are no appropriate signs or maps to locate stairs, no positive visual appeal of the stairwell including new paint, lighting, carpet, or artwork, no posted motivational signs, and no music.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stairwell promotion policy after complaints are filed by employees who do not feel safe using the stairs because they are dark and uninviting; policy implications and issues are  being considered.</t>
        </r>
      </text>
    </comment>
    <comment ref="G10" authorId="1">
      <text>
        <r>
          <rPr>
            <sz val="8"/>
            <color indexed="8"/>
            <rFont val="Tahoma"/>
            <family val="2"/>
          </rPr>
          <t xml:space="preserve">At this point, only a few elements are in place in the environment. For example (examples provided correspond to item #1), there are appropriate signs or maps to locate stairs, but there is no positive visual appeal of the stairwell including new paint, lighting, carpet, or artwork, no posted motivational signs, and no music.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some elements in place in the environment. For example (examples provided correspond to item #1), there are appropriate signs or maps to locate stairs, and there is positive visual appeal of the stairwell including new paint, lighting, carpet, or artwork, but there are no posted motivational signs and no music.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stairwell promotion policy was established and passed last year by the worksite,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appropriate signs or maps to locate stairs, there is positive visual appeal of the stairwell including new paint, lighting, carpet, or artwork, and there are posted motivational signs, but there is no music.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stairwell promotion policy was in place last year, and a comment period was held. The policy was revamped, and is now implemented with revisions including increased funding for stairwell improvements and promotional items.</t>
        </r>
      </text>
    </comment>
    <comment ref="G13" authorId="1">
      <text>
        <r>
          <rPr>
            <sz val="8"/>
            <color indexed="8"/>
            <rFont val="Tahoma"/>
            <family val="2"/>
          </rPr>
          <t xml:space="preserve">At this point, all elements are in place in the environment. For example (examples provided correspond to item #1), there are appropriate signs or maps to locate stairs, there is positive visual appeal of the stairwell including new paint, lighting, carpet, or artwork, there are posted motivational signs, and there is music.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17"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J27" authorId="0">
      <text>
        <r>
          <rPr>
            <sz val="8"/>
            <color indexed="8"/>
            <rFont val="Tahoma"/>
            <family val="2"/>
          </rPr>
          <t xml:space="preserve">Comment:
</t>
        </r>
      </text>
    </comment>
    <comment ref="C18" authorId="2">
      <text>
        <r>
          <rPr>
            <b/>
            <sz val="8"/>
            <color indexed="8"/>
            <rFont val="Tahoma"/>
            <family val="2"/>
          </rPr>
          <t xml:space="preserve">Flexible work arrangements: </t>
        </r>
        <r>
          <rPr>
            <sz val="8"/>
            <color indexed="8"/>
            <rFont val="Tahoma"/>
            <family val="2"/>
          </rPr>
          <t xml:space="preserve">When the work hours established by the employer are changed at the request of the employee. A flexible work arrangement is often requested by an employee who is trying to successfully meet work obligations while fulfilling a personal need or concern. Examples include: telecommuniting, compressed work week, and flextime.  </t>
        </r>
      </text>
    </comment>
    <comment ref="C20" authorId="3">
      <text>
        <r>
          <rPr>
            <b/>
            <sz val="8"/>
            <color indexed="8"/>
            <rFont val="Tahoma"/>
            <family val="2"/>
          </rPr>
          <t xml:space="preserve">Reasonable walking distance: </t>
        </r>
        <r>
          <rPr>
            <sz val="8"/>
            <color indexed="8"/>
            <rFont val="Tahoma"/>
            <family val="2"/>
          </rPr>
          <t xml:space="preserve">One mile is considered a reasonable distance to walk. More information can be found at:
http://www.cdc.gov/pcd/issues/2008/jul/pdf/07_0087.pdf 
</t>
        </r>
      </text>
    </comment>
    <comment ref="C26" authorId="2">
      <text>
        <r>
          <rPr>
            <b/>
            <sz val="8"/>
            <color indexed="8"/>
            <rFont val="Tahoma"/>
            <family val="2"/>
          </rPr>
          <t>Subsidized membership:</t>
        </r>
        <r>
          <rPr>
            <sz val="8"/>
            <color indexed="8"/>
            <rFont val="Tahoma"/>
            <family val="2"/>
          </rPr>
          <t xml:space="preserve"> A free or reduced-price membership, which is fully or partially financially supported by the employer.
</t>
        </r>
      </text>
    </comment>
    <comment ref="I28" authorId="0">
      <text>
        <r>
          <rPr>
            <sz val="8"/>
            <color indexed="8"/>
            <rFont val="Tahoma"/>
            <family val="2"/>
          </rPr>
          <t xml:space="preserve">Comment:
</t>
        </r>
      </text>
    </comment>
    <comment ref="I29" authorId="0">
      <text>
        <r>
          <rPr>
            <sz val="8"/>
            <color indexed="8"/>
            <rFont val="Tahoma"/>
            <family val="2"/>
          </rPr>
          <t xml:space="preserve">Comment:
</t>
        </r>
      </text>
    </comment>
    <comment ref="J28" authorId="0">
      <text>
        <r>
          <rPr>
            <sz val="8"/>
            <color indexed="8"/>
            <rFont val="Tahoma"/>
            <family val="2"/>
          </rPr>
          <t xml:space="preserve">Comment:
</t>
        </r>
      </text>
    </comment>
    <comment ref="J29" authorId="0">
      <text>
        <r>
          <rPr>
            <sz val="8"/>
            <color indexed="8"/>
            <rFont val="Tahoma"/>
            <family val="2"/>
          </rPr>
          <t xml:space="preserve">Comment:
</t>
        </r>
      </text>
    </comment>
    <comment ref="D14" authorId="1">
      <text>
        <r>
          <rPr>
            <sz val="8"/>
            <rFont val="Tahoma"/>
            <family val="2"/>
          </rPr>
          <t>This type of policy is not appropriate for this worksite.</t>
        </r>
      </text>
    </comment>
    <comment ref="G14" authorId="1">
      <text>
        <r>
          <rPr>
            <sz val="8"/>
            <rFont val="Tahoma"/>
            <family val="2"/>
          </rPr>
          <t>This type of environmental change strategy is not appropriate for this worksite.</t>
        </r>
      </text>
    </comment>
    <comment ref="D8" authorId="4">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G8" authorId="4">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3.xml><?xml version="1.0" encoding="utf-8"?>
<comments xmlns="http://schemas.openxmlformats.org/spreadsheetml/2006/main">
  <authors>
    <author>auv4</author>
    <author>aau6</author>
    <author>dyu9</author>
    <author>dyum</author>
  </authors>
  <commentList>
    <comment ref="I17" authorId="0">
      <text>
        <r>
          <rPr>
            <sz val="8"/>
            <color indexed="8"/>
            <rFont val="Tahoma"/>
            <family val="2"/>
          </rPr>
          <t xml:space="preserve">Comment:
</t>
        </r>
      </text>
    </comment>
    <comment ref="I18" authorId="0">
      <text>
        <r>
          <rPr>
            <sz val="8"/>
            <color indexed="8"/>
            <rFont val="Tahoma"/>
            <family val="2"/>
          </rPr>
          <t xml:space="preserve">Comment:
</t>
        </r>
      </text>
    </commen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26"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there are no fruits or vegetables (fresh, frozen, canned or dried), no small portions of foods, such as mini muffins or mini bagels, no non-fat or low-fat dairy options (milk, cheese, yogurt), and no whole grain foods (crackers, cereals, breads). </t>
        </r>
      </text>
    </comment>
    <comment ref="G10" authorId="1">
      <text>
        <r>
          <rPr>
            <sz val="8"/>
            <color indexed="8"/>
            <rFont val="Tahoma"/>
            <family val="2"/>
          </rPr>
          <t xml:space="preserve">At this point, only a few elements are in place in the environment. For example (examples provided correspond to item #1), there are fruits or vegetables (fresh, frozen, canned or dried), but no small portions of foods, such as mini muffins or mini bagels, no non-fat or low-fat dairy options (milk, cheese, yogurt), and no whole grain foods (crackers, cereals, breads).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some elements are in place in the environment. For example (examples provided correspond to item #1), there are fruits or vegetables (fresh, frozen, canned or dried), and small portions of foods, such as mini muffins or mini bagels, but no non-fat or low-fat dairy options (milk, cheese, yogurt), and no whole grain foods (crackers, cereals, breads).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healthy meeting and event policy was established and passed last year by the worksite, communicated to employees,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there are fruits or vegetables (fresh, frozen, canned or dried), small portions of foods, such as mini muffins or mini bagels, and non-fat or low-fat dairy options (milk, cheese, yogurt), but there are no whole grain foods (crackers, cereals, breads).</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healthy meeting and event policy was in place last year, and a comment period was held. The policy was revamped, and is now implemented with revisions including incentives for employees who frequently provide healthy food and beverage options at meetings and events.</t>
        </r>
      </text>
    </comment>
    <comment ref="G13" authorId="1">
      <text>
        <r>
          <rPr>
            <sz val="8"/>
            <color indexed="8"/>
            <rFont val="Tahoma"/>
            <family val="2"/>
          </rPr>
          <t xml:space="preserve">At this point, all elements are in place in the environment. For example (examples provided correspond to item #1), there are fruits or vegetables (fresh, frozen, canned or dried) available, small portions of foods, such as mini muffins or mini bagels, non-fat or low-fat dairy options (milk, cheese, yogurt), and whole grain foods (crackers, cereals, breads). 
</t>
        </r>
      </text>
    </comment>
    <comment ref="J17" authorId="0">
      <text>
        <r>
          <rPr>
            <sz val="8"/>
            <color indexed="8"/>
            <rFont val="Tahoma"/>
            <family val="2"/>
          </rPr>
          <t xml:space="preserve">Comment:
</t>
        </r>
      </text>
    </comment>
    <comment ref="J18" authorId="0">
      <text>
        <r>
          <rPr>
            <sz val="8"/>
            <color indexed="8"/>
            <rFont val="Tahoma"/>
            <family val="2"/>
          </rPr>
          <t xml:space="preserve">Comment: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26" authorId="0">
      <text>
        <r>
          <rPr>
            <sz val="8"/>
            <color indexed="8"/>
            <rFont val="Tahoma"/>
            <family val="2"/>
          </rPr>
          <t xml:space="preserve">Comment:
</t>
        </r>
      </text>
    </comment>
    <comment ref="I27" authorId="0">
      <text>
        <r>
          <rPr>
            <sz val="8"/>
            <color indexed="8"/>
            <rFont val="Tahoma"/>
            <family val="2"/>
          </rPr>
          <t xml:space="preserve">Comment:
</t>
        </r>
      </text>
    </comment>
    <comment ref="I28" authorId="0">
      <text>
        <r>
          <rPr>
            <sz val="8"/>
            <color indexed="8"/>
            <rFont val="Tahoma"/>
            <family val="2"/>
          </rPr>
          <t xml:space="preserve">Comment:
</t>
        </r>
      </text>
    </comment>
    <comment ref="J27" authorId="0">
      <text>
        <r>
          <rPr>
            <sz val="8"/>
            <color indexed="8"/>
            <rFont val="Tahoma"/>
            <family val="2"/>
          </rPr>
          <t xml:space="preserve">Comment:
</t>
        </r>
      </text>
    </comment>
    <comment ref="J28" authorId="0">
      <text>
        <r>
          <rPr>
            <sz val="8"/>
            <color indexed="8"/>
            <rFont val="Tahoma"/>
            <family val="2"/>
          </rPr>
          <t xml:space="preserve">Comment:
</t>
        </r>
      </text>
    </comment>
    <comment ref="I30" authorId="0">
      <text>
        <r>
          <rPr>
            <sz val="8"/>
            <color indexed="8"/>
            <rFont val="Tahoma"/>
            <family val="2"/>
          </rPr>
          <t xml:space="preserve">Comment:
</t>
        </r>
      </text>
    </comment>
    <comment ref="J30" authorId="0">
      <text>
        <r>
          <rPr>
            <sz val="8"/>
            <color indexed="8"/>
            <rFont val="Tahoma"/>
            <family val="2"/>
          </rPr>
          <t xml:space="preserve">Comment:
</t>
        </r>
      </text>
    </comment>
    <comment ref="C28" authorId="2">
      <text>
        <r>
          <rPr>
            <b/>
            <sz val="8"/>
            <color indexed="8"/>
            <rFont val="Tahoma"/>
            <family val="2"/>
          </rPr>
          <t>Community gardens</t>
        </r>
        <r>
          <rPr>
            <sz val="8"/>
            <color indexed="8"/>
            <rFont val="Tahoma"/>
            <family val="2"/>
          </rPr>
          <t xml:space="preserve">: The process of growing, processing, and distributing food in and around cities and suburbs or urban agriculture provides individuals and families with many benefits. Advantages of urban agriculture include an alternative source of fresh produce, improved life satisfaction, and a way to preserve cultural identity and traditions. Most importantly, community gardening and urban farming have the potential to provide a supplemental source of fruits and vegetables. Urban agriculture may be done on land owned by a community group, institution, municipality, land trust, or some other entity. Food grown on these plots can be kept for personal consumption or used to procure supplemental income. Additional benefits of urban agriculture beyond food provision include building job skills, improving self-esteem, and contributing to community revitalization. Characteristics of community gardening initiatives comprise: land and supply procurement; organization of participants; reduction of barriers to fresh produce; production of primary or alternative source of fresh produce; and entrepreneurial gardens.
</t>
        </r>
      </text>
    </comment>
    <comment ref="C17" authorId="2">
      <text>
        <r>
          <rPr>
            <b/>
            <sz val="8"/>
            <rFont val="Tahoma"/>
            <family val="2"/>
          </rPr>
          <t xml:space="preserve">Healthy food and beverage options: </t>
        </r>
        <r>
          <rPr>
            <sz val="8"/>
            <rFont val="Tahoma"/>
            <family val="2"/>
          </rPr>
          <t xml:space="preserve">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http://www.iom.edu/~/media/Files/Report%20Files/2007/Nutrition-Standards-for-Foods-in-Schools-Leading-the-Way-toward-Healthier-Youth/factsheet.ashx </t>
        </r>
        <r>
          <rPr>
            <b/>
            <sz val="8"/>
            <rFont val="Tahoma"/>
            <family val="2"/>
          </rPr>
          <t xml:space="preserve">
Company-sponsored meetings and events: </t>
        </r>
        <r>
          <rPr>
            <sz val="8"/>
            <rFont val="Tahoma"/>
            <family val="2"/>
          </rPr>
          <t>Guidelines for selecting foods and beverages for breaks or meals at meetings, conferences, and other work-related events can be institutionalized at a worksite. Guidelines for healthy food and beverage options, which include whole grains, low sugar, fat-free and low-fat options as well as fruits and vegetables, at meetings and events can be found at http://www.cdc.gov/nccdphp/dnpa/hwi/policies/Healthy_Worksite_Food.pdf nsit</t>
        </r>
      </text>
    </comment>
    <comment ref="C30" authorId="2">
      <text>
        <r>
          <rPr>
            <b/>
            <sz val="8"/>
            <rFont val="Tahoma"/>
            <family val="2"/>
          </rPr>
          <t xml:space="preserve">Support breastfeeding: </t>
        </r>
        <r>
          <rPr>
            <sz val="8"/>
            <rFont val="Tahoma"/>
            <family val="2"/>
          </rPr>
          <t xml:space="preserve">Support for breastfeeding in the workplace includes several types of employee benefits and services, including writing corporate policies to support breastfeeding women; teaching employees about breastfeeding; providing designated private space for breastfeeding or expressing milk; allowing flexible scheduling to support milk expression during work; giving mothers options for returning to work, such as teleworking, part-time work, and extended maternity leave; providing on-site or near-site child care; providing high-quality breast pumps; and offering professional lactation management services and support.
</t>
        </r>
        <r>
          <rPr>
            <b/>
            <sz val="8"/>
            <rFont val="Tahoma"/>
            <family val="2"/>
          </rPr>
          <t>Comfortable, private space:</t>
        </r>
        <r>
          <rPr>
            <sz val="8"/>
            <rFont val="Tahoma"/>
            <family val="2"/>
          </rPr>
          <t xml:space="preserve"> Includes at a minimum: 4 solid walls, a lockable door, a power outlet, a chair, and appropriate signage to locate and identify room and procedures for gaining access to it (such as access to key or lock combination). More information can be found at: http://www.cdc.gov/breastfeeding/pdf/breastfeeding_interventions.pdf</t>
        </r>
      </text>
    </comment>
    <comment ref="C24" authorId="2">
      <text>
        <r>
          <rPr>
            <b/>
            <sz val="8"/>
            <rFont val="Tahoma"/>
            <family val="2"/>
          </rPr>
          <t xml:space="preserve">Pricing strategies: </t>
        </r>
        <r>
          <rPr>
            <sz val="8"/>
            <rFont val="Tahoma"/>
            <family val="2"/>
          </rPr>
          <t xml:space="preserve">Intentional adjustment to the unit cost of an item, such as offering a discount on a food item or selling a beverage at a lower profit margin.
</t>
        </r>
        <r>
          <rPr>
            <b/>
            <sz val="8"/>
            <rFont val="Tahoma"/>
            <family val="2"/>
          </rPr>
          <t>Healthy food and beverage options:</t>
        </r>
        <r>
          <rPr>
            <sz val="8"/>
            <rFont val="Tahoma"/>
            <family val="2"/>
          </rPr>
          <t xml:space="preserve"> Healthy foods are fruits, vegetables, whole grains, and related combination products, and nonfat and low-fat dairy that are limited to 200 calories or less per portion as packaged. Healthy beverages are water without flavoring, additives, or carbonation, low-fat and nonfat milk, 100% fruit juice, and caffeine-free. More information can be found at:
Dietary Guidelines for Americans, 2005:
http://www.health.gov/dietaryguidelines/dga2005/document/pdf/DGA2005.pdf
Institute of Medicine:
http://www.iom.edu/~/media/Files/Report%20Files/2007/Nutrition-Standards-for-Foods-in-Schools-Leading-the-Way-toward-Healthier-Youth/factsheet.ashx </t>
        </r>
      </text>
    </comment>
    <comment ref="C21" authorId="2">
      <text>
        <r>
          <rPr>
            <b/>
            <sz val="8"/>
            <rFont val="Tahoma"/>
            <family val="2"/>
          </rPr>
          <t>Portion sizes:</t>
        </r>
        <r>
          <rPr>
            <sz val="8"/>
            <rFont val="Tahoma"/>
            <family val="2"/>
          </rPr>
          <t xml:space="preserve"> Amount of single food items served in a single eating occasion (e.g., a meal or a snack). Portion size is the amount of food offered to a person in a restaurant, the amount in the packaging of prepared foods, or the amount a person chooses to put on his or her plate. One portion of food might contain several United States Department of Agriculture (USDA) food servings.
</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healthy meeting and event policy; complaints have never been filed and issues have not been raised by employees.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healthy meeting and event policy after complaints are filed by employees who do not feel safe using the stairs because they are dark and uninviting; policy implications and issues are  being considered.</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C20" authorId="2">
      <text>
        <r>
          <rPr>
            <b/>
            <sz val="8"/>
            <rFont val="Tahoma"/>
            <family val="2"/>
          </rPr>
          <t xml:space="preserve">Less than healthy foods and beverages: </t>
        </r>
        <r>
          <rPr>
            <sz val="8"/>
            <rFont val="Tahoma"/>
            <family val="2"/>
          </rPr>
          <t xml:space="preserve">As defined by the Institute of Medicine, foods and beverages with a high content of calories, sugar, fat, and sodium and low content of nutrients, including protein, vitamins A and C, niacin, riboflavin, thiamin, calcium, and iron. More information can be found at: http://www.iom.edu/CMS/3788/30181/42502.aspx
http://www.nap.edu/catalog.php?record_id=11015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4.xml><?xml version="1.0" encoding="utf-8"?>
<comments xmlns="http://schemas.openxmlformats.org/spreadsheetml/2006/main">
  <authors>
    <author>auv4</author>
    <author>aau6</author>
    <author>dyu9</author>
    <author>dyum</author>
    <author>fpr1</author>
  </authors>
  <commentLis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4" authorId="0">
      <text>
        <r>
          <rPr>
            <sz val="8"/>
            <color indexed="8"/>
            <rFont val="Tahoma"/>
            <family val="2"/>
          </rPr>
          <t xml:space="preserve">Comment:
</t>
        </r>
      </text>
    </comment>
    <comment ref="G9" authorId="1">
      <text>
        <r>
          <rPr>
            <sz val="8"/>
            <color indexed="8"/>
            <rFont val="Tahoma"/>
            <family val="2"/>
          </rPr>
          <t xml:space="preserve">At this point, no elements are in place in the environment. For example (examples provided correspond to item #1), smoking is allowed throughout the worksite’s grounds, around the clock (24 hours per day/7 days per week), at sponsored events (on- and off-grounds), and within all transportation vehicles owned by the employer. </t>
        </r>
      </text>
    </comment>
    <comment ref="G10" authorId="1">
      <text>
        <r>
          <rPr>
            <sz val="8"/>
            <color indexed="8"/>
            <rFont val="Tahoma"/>
            <family val="2"/>
          </rPr>
          <t xml:space="preserve">At this point, only a few elements are in place in the environment. For example (examples provided correspond to item #1), smoking is not allowed throughout the worksite’s grounds, but it is allowed around the clock (24 hours per day/7 days per week), allowed at sponsored events (on- and off-grounds), and allowed within all transportation vehicles owned by the employer.
</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institution/organization developed and approved the policy, but it has not yet been implemented. It will be implemented in the next year.</t>
        </r>
      </text>
    </comment>
    <comment ref="G11" authorId="1">
      <text>
        <r>
          <rPr>
            <sz val="8"/>
            <color indexed="8"/>
            <rFont val="Tahoma"/>
            <family val="2"/>
          </rPr>
          <t>At this point, there are some elements in place in the environment. For example (examples provided correspond to item #1), smoking is not allowed throughout the worksite’s grounds and not allowed around the clock (24 hours per day/7 days per week), but it is allowed at sponsored events (on- and off-grounds), and allowed within all transportation vehicles owned by the employer.</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smoke-free policy was established and passed last year by the institution/organization,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smoking is not allowed throughout the worksite’s grounds, not allowed around the clock (24 hours per day/7 days per week), and not allowed at sponsored events (on- and off-grounds), but it is allowed within all transportation vehicles owned by the employer.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smoke-free policy was in place last year, and a comment period was held. The policy was revamped, and is now implemented with revisions including increased funding for implementation and increased punishment for violations.</t>
        </r>
      </text>
    </comment>
    <comment ref="G13" authorId="1">
      <text>
        <r>
          <rPr>
            <sz val="8"/>
            <color indexed="8"/>
            <rFont val="Tahoma"/>
            <family val="2"/>
          </rPr>
          <t>At this point, all elements are in place in the environment. For example (examples provided correspond to item #1), smoking is not allowed throughout the worksite’s grounds, not allowed around the clock (24 hours per day/7 days per week), not allowed at sponsored events (on- and off-grounds), and not allowed within all transportation vehicles owned by the employer.</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4" authorId="0">
      <text>
        <r>
          <rPr>
            <sz val="8"/>
            <color indexed="8"/>
            <rFont val="Tahoma"/>
            <family val="2"/>
          </rPr>
          <t xml:space="preserve">Comment:
</t>
        </r>
      </text>
    </comment>
    <comment ref="C20" authorId="2">
      <text>
        <r>
          <rPr>
            <b/>
            <sz val="8"/>
            <color indexed="8"/>
            <rFont val="Tahoma"/>
            <family val="2"/>
          </rPr>
          <t xml:space="preserve">Tobacco cessation services: </t>
        </r>
        <r>
          <rPr>
            <sz val="8"/>
            <color indexed="8"/>
            <rFont val="Tahoma"/>
            <family val="2"/>
          </rPr>
          <t xml:space="preserve">Health care delivery administrators, insurers, and purchasers can promote the treatment of tobacco dependence through a systems approach. Purchasers (often business entities or other employers, State or Federal units of government, or other consortia that purchase health care benefits for a group of individuals) should make tobacco assessment and coverage of treatment a contractual obligation of the health care insurers and/or clinicians who provide services to them. Treating Tobacco Use and Dependence, a Public Health Service-sponsored Clinical Practice Guideline, can be found at:
http://www.surgeongeneral.gov/tobacco/
http://www.ncbi.nlm.nih.gov/books/bv.fcgi?rid=
hstat2.section.28356
</t>
        </r>
      </text>
    </comment>
    <comment ref="C21" authorId="2">
      <text>
        <r>
          <rPr>
            <b/>
            <sz val="8"/>
            <color indexed="8"/>
            <rFont val="Tahoma"/>
            <family val="2"/>
          </rPr>
          <t xml:space="preserve">Tobacco cessation products: </t>
        </r>
        <r>
          <rPr>
            <sz val="8"/>
            <color indexed="8"/>
            <rFont val="Tahoma"/>
            <family val="2"/>
          </rPr>
          <t xml:space="preserve">Over-the-counter nicotine patch, gum, or lozenge; prescription varenicline, bupropion SR, nicotine inhaler, or nasal spray. More information can be found at: http://www.ahrq.gov/clinic/tobacco/medsmoktab.htm
</t>
        </r>
        <r>
          <rPr>
            <b/>
            <sz val="8"/>
            <color indexed="8"/>
            <rFont val="Tahoma"/>
            <family val="2"/>
          </rPr>
          <t xml:space="preserve">Pharmacological quitting aids:  </t>
        </r>
        <r>
          <rPr>
            <sz val="8"/>
            <color indexed="8"/>
            <rFont val="Tahoma"/>
            <family val="2"/>
          </rPr>
          <t xml:space="preserve">Because nicotine is a physical addiction, many smokers are better able to quit with Nicotine Replacement Therapy (NRT) products. These aids include nicotine gum, nicotine patch, nicotine inhaler, or other FDA approved products. Many of these are available without a prescription. Some smokers also can benefit from the anti-depressant drugs Zyban® or Welbutrin®, which require a prescription. </t>
        </r>
      </text>
    </comment>
    <comment ref="C24" authorId="2">
      <text>
        <r>
          <rPr>
            <b/>
            <sz val="8"/>
            <rFont val="Tahoma"/>
            <family val="2"/>
          </rPr>
          <t xml:space="preserve">Referral system: </t>
        </r>
        <r>
          <rPr>
            <sz val="8"/>
            <rFont val="Tahoma"/>
            <family val="2"/>
          </rPr>
          <t xml:space="preserve">A resource to which patients are referred for more intensive interventions that supplement the tobacco-use treatment delivered by a healthcare provider. Patients can be referred to programs, resources or services within the healthcare delivery system itself or in the larger community. A </t>
        </r>
        <r>
          <rPr>
            <u val="single"/>
            <sz val="8"/>
            <rFont val="Tahoma"/>
            <family val="2"/>
          </rPr>
          <t>quitline</t>
        </r>
        <r>
          <rPr>
            <sz val="8"/>
            <rFont val="Tahoma"/>
            <family val="2"/>
          </rPr>
          <t xml:space="preserve">, the American Lung Association, and the American Cancer Society are examples of possible referral resources. More information can be found at:
http://www.prevent.org/actionguides/Tobacco-UseTreatment.pdf
</t>
        </r>
        <r>
          <rPr>
            <b/>
            <sz val="8"/>
            <rFont val="Tahoma"/>
            <family val="2"/>
          </rPr>
          <t>Quitline:</t>
        </r>
        <r>
          <rPr>
            <sz val="8"/>
            <rFont val="Tahoma"/>
            <family val="2"/>
          </rPr>
          <t xml:space="preserve"> An information and counseling service that offers telephone support for people who want to quit using tobacco. Some quitlines offer additional services, such as nicotine replacement therapy, online cessation information and programs, and referral to tobacco-use treatment programs in the community. Quitlines that have proactive services provide clients with multiple scheduled follow-up sessions with quitline counselors during the quit process that do not need to be initiated by the client.  More information can be found at:
 http://www.naquitline.org/pdfs/FactSheet-QLBasics--FINAL.pdf
The U.S. National Network of Tobacco Cessation Quitlines is a state/federal partnership that provides tobacco users with access to the tools and resources they need to quit. The toll-free number 1-800-QUIT-NOW (1-800-784-8669) serves as a national portal to state-based quitlines—which have been established in every state—on the basis of the area code where the call originated.</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smoke-free policy; complaints have never been filed and issues have not been raised by employees.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smoke-free policy after complaints are filed by employees who have been exposed to second-hand smoke; policy implications and issues are  being considered.</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22" authorId="0">
      <text>
        <r>
          <rPr>
            <sz val="8"/>
            <color indexed="8"/>
            <rFont val="Tahoma"/>
            <family val="2"/>
          </rPr>
          <t xml:space="preserve">Comment:
</t>
        </r>
      </text>
    </comment>
    <comment ref="J22" authorId="0">
      <text>
        <r>
          <rPr>
            <sz val="8"/>
            <color indexed="8"/>
            <rFont val="Tahoma"/>
            <family val="2"/>
          </rPr>
          <t xml:space="preserve">Comment:
</t>
        </r>
      </text>
    </comment>
    <comment ref="I23" authorId="0">
      <text>
        <r>
          <rPr>
            <sz val="8"/>
            <color indexed="8"/>
            <rFont val="Tahoma"/>
            <family val="2"/>
          </rPr>
          <t xml:space="preserve">Comment:
</t>
        </r>
      </text>
    </comment>
    <comment ref="J23" authorId="0">
      <text>
        <r>
          <rPr>
            <sz val="8"/>
            <color indexed="8"/>
            <rFont val="Tahoma"/>
            <family val="2"/>
          </rPr>
          <t xml:space="preserve">Comment:
</t>
        </r>
      </text>
    </comment>
    <comment ref="C17" authorId="4">
      <text>
        <r>
          <rPr>
            <b/>
            <sz val="8"/>
            <rFont val="Tahoma"/>
            <family val="2"/>
          </rPr>
          <t xml:space="preserve">Smoke free policy 24/7 for indoor public places: </t>
        </r>
        <r>
          <rPr>
            <sz val="8"/>
            <rFont val="Tahoma"/>
            <family val="2"/>
          </rPr>
          <t>Prohibit smoking in indoor areas of the work site (e.g., private and public-sector offices) and at sponsored events, 24 hours a day, 7 days a week by anyone (e.g. employees, visitors).  Smoke-free policy can be extended to private residences used as work sites to provide childcare, foster care, adult care or similar social services. The policy does not apply to the use of tobacco for cultural or traditional purposes.  
More information can be found at:
http://www.smokefreeunion.com/shs/SHS%20Facts/Worksites/Smoke-free%20business%20fact%20sheet%201.pdf 
http://www.cdc.gov/tobacco/basic_information/secondhand_smoke/guides/business/index.htm  http://www.thecommunityguide.org/tobacco/worksite/smokefreepolicies.html 
http://www.surgeongeneral.gov/library/secondhandsmoke/factsheets/factsheet5.html</t>
        </r>
        <r>
          <rPr>
            <b/>
            <sz val="8"/>
            <rFont val="Tahoma"/>
            <family val="2"/>
          </rPr>
          <t xml:space="preserve">
</t>
        </r>
      </text>
    </comment>
    <comment ref="I17" authorId="0">
      <text>
        <r>
          <rPr>
            <sz val="8"/>
            <color indexed="8"/>
            <rFont val="Tahoma"/>
            <family val="2"/>
          </rPr>
          <t xml:space="preserve">Comment:
</t>
        </r>
      </text>
    </comment>
    <comment ref="J17" authorId="0">
      <text>
        <r>
          <rPr>
            <sz val="8"/>
            <color indexed="8"/>
            <rFont val="Tahoma"/>
            <family val="2"/>
          </rPr>
          <t xml:space="preserve">Comment:
</t>
        </r>
      </text>
    </comment>
    <comment ref="C18" authorId="4">
      <text>
        <r>
          <rPr>
            <b/>
            <sz val="8"/>
            <rFont val="Tahoma"/>
            <family val="2"/>
          </rPr>
          <t xml:space="preserve">Smoke free policy 24/7 for outdoor public places: </t>
        </r>
        <r>
          <rPr>
            <sz val="8"/>
            <rFont val="Tahoma"/>
            <family val="2"/>
          </rPr>
          <t>Prohibit smoking in all outdoor areas of the work site (e.g., walkways, parking lots, company-owned vehicles) and at sponsored events, 24 hours a day, 7 days a week by anyone (e.g., employees, visitors). Smoke-free policy can be extended to private residences used as work sites to provide childcare, foster care, adult care or similar social services. The policy does not apply to the use of tobacco for cultural or traditional purposes.  
More information can be found at:
http://www.smokefreeunion.com/shs/SHS%20Facts/Worksites/Smoke-free%20business%20fact%20sheet%201.pdf 
http://www.cdc.gov/tobacco/basic_information/secondhand_smoke/guides/business/index.htm  http://www.thecommunityguide.org/tobacco/worksite/smokefreepolicies.html 
http://www.surgeongeneral.gov/library/secondhandsmoke/factsheets/factsheet5.html</t>
        </r>
        <r>
          <rPr>
            <b/>
            <sz val="8"/>
            <rFont val="Tahoma"/>
            <family val="2"/>
          </rPr>
          <t xml:space="preserve">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5.xml><?xml version="1.0" encoding="utf-8"?>
<comments xmlns="http://schemas.openxmlformats.org/spreadsheetml/2006/main">
  <authors>
    <author>auv4</author>
    <author>aau6</author>
    <author>dyum</author>
  </authors>
  <commentList>
    <comment ref="I18" authorId="0">
      <text>
        <r>
          <rPr>
            <sz val="8"/>
            <color indexed="8"/>
            <rFont val="Tahoma"/>
            <family val="2"/>
          </rPr>
          <t xml:space="preserve">Comment:
</t>
        </r>
      </text>
    </comment>
    <comment ref="I17"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G9" authorId="1">
      <text>
        <r>
          <rPr>
            <sz val="8"/>
            <color indexed="8"/>
            <rFont val="Tahoma"/>
            <family val="2"/>
          </rPr>
          <t>At this point, no elements are in place in the environment.  For example (examples provided correspond to item #1), there are no trained medical personal in place that is culturally competent and sensitive and can implement quick, routine screening, there is no time allowed for employees to take off for routine screening, no follow-up counseling services, and no education classes available for employees.</t>
        </r>
        <r>
          <rPr>
            <b/>
            <sz val="8"/>
            <color indexed="8"/>
            <rFont val="Tahoma"/>
            <family val="2"/>
          </rPr>
          <t xml:space="preserve">
</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chronic disease risk factor screening, counseling and education policy after complaints are filed by employees who do not have access to chronic disease prevention and control services; policy implications and issues are being considered.</t>
        </r>
      </text>
    </comment>
    <comment ref="G10" authorId="1">
      <text>
        <r>
          <rPr>
            <sz val="8"/>
            <color indexed="8"/>
            <rFont val="Tahoma"/>
            <family val="2"/>
          </rPr>
          <t>At this point, only a few elements are in place in the environment.  For example (examples provided correspond to item #1), there are trained medical personal in place that is culturally competent and sensitive and can implement quick, routine screening, but there is no time allowed for employees to take off for routine screening, no follow-up counseling services, and no education classes available for employees.</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 xml:space="preserve">At this point, there are some elements in place in the environment. For example (examples provided correspond to item #1), there are trained medical personal in place that is culturally competent and sensitive and can implement quick, routine screening, and there is time allowed for employees to take off for routine screening, but there are no follow-up counseling services and no education classes available for employees. </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chronic disease risk factor screening, counseling and education policy was established and passed last year by the worksite, communicated to employees, and implemented this year. The end of this year will be the review and comment period of the policy.</t>
        </r>
      </text>
    </comment>
    <comment ref="G12" authorId="1">
      <text>
        <r>
          <rPr>
            <sz val="8"/>
            <rFont val="Tahoma"/>
            <family val="2"/>
          </rPr>
          <t xml:space="preserve">At this point, most elements are in place in the environment. For example (examples provided correspond to item #1), there are trained medical personal in place that is culturally competent and sensitive and can implement quick, routine screening, there is time allowed for employees to take off for routine screening, and there are follow-up counseling services, but there are no education classes available for employees. 
</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chronic disease risk factor screening, counseling and education policy was in place last year, and a comment period was held. The policy was revamped, and is now implemented with revisions including increased coverage and availability of chronic disease screening, counseling, and education for staff.</t>
        </r>
      </text>
    </comment>
    <comment ref="G13" authorId="1">
      <text>
        <r>
          <rPr>
            <sz val="8"/>
            <color indexed="8"/>
            <rFont val="Tahoma"/>
            <family val="2"/>
          </rPr>
          <t xml:space="preserve">At this point, all elements are in place in the environment. For example (examples provided correspond to item #1), there are trained medical personal in place that is culturally competent and sensitive and can implement quick, routine screening, there is time allowed for employees to take off for routine screening, there are follow-up counseling services, and there are education classes available for employees. 
</t>
        </r>
      </text>
    </comment>
    <comment ref="J18" authorId="0">
      <text>
        <r>
          <rPr>
            <sz val="8"/>
            <color indexed="8"/>
            <rFont val="Tahoma"/>
            <family val="2"/>
          </rPr>
          <t xml:space="preserve">Comment:
</t>
        </r>
      </text>
    </comment>
    <comment ref="J17"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D14" authorId="1">
      <text>
        <r>
          <rPr>
            <sz val="8"/>
            <rFont val="Tahoma"/>
            <family val="2"/>
          </rPr>
          <t>This type of policy is not appropriate for this worksite.</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chronic disease risk factor screening, counseling and education policy; complaints have never been filed and issues have not been raised by employees.
</t>
        </r>
      </text>
    </comment>
    <comment ref="D8" authorId="2">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19" authorId="0">
      <text>
        <r>
          <rPr>
            <sz val="8"/>
            <color indexed="8"/>
            <rFont val="Tahoma"/>
            <family val="2"/>
          </rPr>
          <t xml:space="preserve">Comment:
</t>
        </r>
      </text>
    </comment>
    <comment ref="J19" authorId="0">
      <text>
        <r>
          <rPr>
            <sz val="8"/>
            <color indexed="8"/>
            <rFont val="Tahoma"/>
            <family val="2"/>
          </rPr>
          <t xml:space="preserve">Comment:
</t>
        </r>
      </text>
    </comment>
    <comment ref="G8" authorId="2">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comments6.xml><?xml version="1.0" encoding="utf-8"?>
<comments xmlns="http://schemas.openxmlformats.org/spreadsheetml/2006/main">
  <authors>
    <author>auv4</author>
    <author>aau6</author>
    <author>Arthur</author>
    <author>dyum</author>
  </authors>
  <commentList>
    <comment ref="I19" authorId="0">
      <text>
        <r>
          <rPr>
            <sz val="8"/>
            <color indexed="8"/>
            <rFont val="Tahoma"/>
            <family val="2"/>
          </rPr>
          <t xml:space="preserve">Comment:
</t>
        </r>
      </text>
    </comment>
    <comment ref="I20" authorId="0">
      <text>
        <r>
          <rPr>
            <sz val="8"/>
            <color indexed="8"/>
            <rFont val="Tahoma"/>
            <family val="2"/>
          </rPr>
          <t xml:space="preserve">Comment:
</t>
        </r>
      </text>
    </comment>
    <comment ref="I21" authorId="0">
      <text>
        <r>
          <rPr>
            <sz val="8"/>
            <color indexed="8"/>
            <rFont val="Tahoma"/>
            <family val="2"/>
          </rPr>
          <t xml:space="preserve">Comment:
</t>
        </r>
      </text>
    </comment>
    <comment ref="I22" authorId="0">
      <text>
        <r>
          <rPr>
            <sz val="8"/>
            <color indexed="8"/>
            <rFont val="Tahoma"/>
            <family val="2"/>
          </rPr>
          <t xml:space="preserve">Comment:
</t>
        </r>
      </text>
    </comment>
    <comment ref="I23" authorId="0">
      <text>
        <r>
          <rPr>
            <sz val="8"/>
            <color indexed="8"/>
            <rFont val="Tahoma"/>
            <family val="2"/>
          </rPr>
          <t xml:space="preserve">Comment:
</t>
        </r>
      </text>
    </comment>
    <comment ref="I24" authorId="0">
      <text>
        <r>
          <rPr>
            <sz val="8"/>
            <color indexed="8"/>
            <rFont val="Tahoma"/>
            <family val="2"/>
          </rPr>
          <t xml:space="preserve">Comment:
</t>
        </r>
      </text>
    </comment>
    <comment ref="I25" authorId="0">
      <text>
        <r>
          <rPr>
            <sz val="8"/>
            <color indexed="8"/>
            <rFont val="Tahoma"/>
            <family val="2"/>
          </rPr>
          <t xml:space="preserve">Comment:
</t>
        </r>
      </text>
    </comment>
    <comment ref="I17" authorId="0">
      <text>
        <r>
          <rPr>
            <sz val="8"/>
            <color indexed="8"/>
            <rFont val="Tahoma"/>
            <family val="2"/>
          </rPr>
          <t xml:space="preserve">Comment:
</t>
        </r>
      </text>
    </comment>
    <comment ref="I27" authorId="0">
      <text>
        <r>
          <rPr>
            <sz val="8"/>
            <color indexed="8"/>
            <rFont val="Tahoma"/>
            <family val="2"/>
          </rPr>
          <t xml:space="preserve">Comment:
</t>
        </r>
      </text>
    </comment>
    <comment ref="I28" authorId="0">
      <text>
        <r>
          <rPr>
            <sz val="8"/>
            <color indexed="8"/>
            <rFont val="Tahoma"/>
            <family val="2"/>
          </rPr>
          <t xml:space="preserve">Comment:
</t>
        </r>
      </text>
    </comment>
    <comment ref="I29" authorId="0">
      <text>
        <r>
          <rPr>
            <sz val="8"/>
            <color indexed="8"/>
            <rFont val="Tahoma"/>
            <family val="2"/>
          </rPr>
          <t xml:space="preserve">Comment:
</t>
        </r>
      </text>
    </comment>
    <comment ref="I30" authorId="0">
      <text>
        <r>
          <rPr>
            <sz val="8"/>
            <color indexed="8"/>
            <rFont val="Tahoma"/>
            <family val="2"/>
          </rPr>
          <t xml:space="preserve">Comment:
</t>
        </r>
      </text>
    </comment>
    <comment ref="G9" authorId="1">
      <text>
        <r>
          <rPr>
            <sz val="8"/>
            <color indexed="8"/>
            <rFont val="Tahoma"/>
            <family val="2"/>
          </rPr>
          <t>At this point, no elements are in place in the environment. For example (examples provided correspond to item #1), the worksite does not pay for time off for health or wellness activities, does not provide cash incentives, does not provide discounts for membership of fitness centers in high quality athletic and fitness clubs, and does not reimburse employees for participating in tobacco cessation classes.</t>
        </r>
      </text>
    </comment>
    <comment ref="D10" authorId="1">
      <text>
        <r>
          <rPr>
            <sz val="8"/>
            <rFont val="Tahoma"/>
            <family val="2"/>
          </rPr>
          <t>This stage involves getting a problem onto the radar screen of the authoritative body that must deal with the issue. This is usually done when the issue or problem is categorized as a social or public problem. For example  (examples provided correspond to item #1), the worksite discusses instituting a health or wellness activity reimbursement policy after complaints are filed by employees who think that a reimbursement policy will encourage more employees to participate in health or wellness activities; policy implications and issues are being considered.</t>
        </r>
      </text>
    </comment>
    <comment ref="G10" authorId="1">
      <text>
        <r>
          <rPr>
            <sz val="8"/>
            <color indexed="8"/>
            <rFont val="Tahoma"/>
            <family val="2"/>
          </rPr>
          <t>At this point, only a few elements are in place in the environment. For example (examples provided correspond to item #1), the worksite pays for time off for health or wellness activities, but does not provide cash incentives, does not provide discounts for membership of fitness centers in high quality athletic and fitness clubs, and does not does not reimburse employees for participating in tobacco cessation classes.</t>
        </r>
      </text>
    </comment>
    <comment ref="D11" authorId="1">
      <text>
        <r>
          <rPr>
            <sz val="8"/>
            <rFont val="Tahoma"/>
            <family val="2"/>
          </rPr>
          <t>This stage involves analyzing policy goals and solutions, the development or creation of alternative recommendations to resolve or address the identified public problem, and final selection of a policy. For example (examples provided correspond to item #1), the worksite developed and approved the policy, but it has not yet been implemented. It will be implemented in the next fiscal year.</t>
        </r>
      </text>
    </comment>
    <comment ref="G11" authorId="1">
      <text>
        <r>
          <rPr>
            <sz val="8"/>
            <color indexed="8"/>
            <rFont val="Tahoma"/>
            <family val="2"/>
          </rPr>
          <t>At this point, there are some elements in place in the environment. For example (examples provided correspond to item #1), the worksite pays for time off for health or wellness activities and provides cash incentives, but does not provide discounts for membership of fitness centers in high quality athletic and fitness clubs, and does not does not reimburse employees for participating in tobacco cessation classes.</t>
        </r>
      </text>
    </comment>
    <comment ref="D12" authorId="1">
      <text>
        <r>
          <rPr>
            <sz val="8"/>
            <color indexed="8"/>
            <rFont val="Tahoma"/>
            <family val="2"/>
          </rPr>
          <t>This occurs within organizations directed to carry out adopted policies. Implementation begins once a policy has been formulated and adopted, and administrators have made a decision about how to deploy necessary resources (human and financial) to actualize the policy. For example (examples provided correspond to item #1), the health or wellness activity reimbursement policy was established and passed last year by the worksite, communicated to employees, and implemented this year. The end of this year will be the review and comment period of the policy.</t>
        </r>
      </text>
    </comment>
    <comment ref="G12" authorId="1">
      <text>
        <r>
          <rPr>
            <sz val="8"/>
            <rFont val="Tahoma"/>
            <family val="2"/>
          </rPr>
          <t>At this point, most elements are in place in the environment. For example (examples provided correspond to item #1), the worksite pays for time off for health or wellness activities, provides cash incentives, and provides discounts for membership of fitness centers in high quality athletic and fitness clubs, but does not does not reimburse employees for participating in tobacco cessation classes.</t>
        </r>
      </text>
    </comment>
    <comment ref="D13" authorId="1">
      <text>
        <r>
          <rPr>
            <sz val="8"/>
            <color indexed="8"/>
            <rFont val="Tahoma"/>
            <family val="2"/>
          </rPr>
          <t>This stage involves determining to what extent the policy has been enforced, and what occurred as a result of the policy. Based on the evaluation results, adjustments can be made to the current policy to ensure effectiveness. For example (examples provided correspond to item #1), the health and wellness activity reimbursement policy was in place last year, and a comment period was held. The policy was revamped, and is now implemented with revisions including increased coverage and availability of health and wellness activities.</t>
        </r>
      </text>
    </comment>
    <comment ref="G13" authorId="1">
      <text>
        <r>
          <rPr>
            <sz val="8"/>
            <color indexed="8"/>
            <rFont val="Tahoma"/>
            <family val="2"/>
          </rPr>
          <t xml:space="preserve">At this point, all elements are in place in the environment. For example (examples provided correspond to item #1), the worksite pays for time off for health or wellness activities, provides cash incentives, provides discounts for membership of fitness centers in high quality athletic and fitness clubs, and reimburses employees for participating in tobacco cessation classes.
</t>
        </r>
      </text>
    </comment>
    <comment ref="J19" authorId="0">
      <text>
        <r>
          <rPr>
            <sz val="8"/>
            <color indexed="8"/>
            <rFont val="Tahoma"/>
            <family val="2"/>
          </rPr>
          <t xml:space="preserve">Comment:
</t>
        </r>
      </text>
    </comment>
    <comment ref="J20" authorId="0">
      <text>
        <r>
          <rPr>
            <sz val="8"/>
            <color indexed="8"/>
            <rFont val="Tahoma"/>
            <family val="2"/>
          </rPr>
          <t xml:space="preserve">Comment:
</t>
        </r>
      </text>
    </comment>
    <comment ref="J21" authorId="0">
      <text>
        <r>
          <rPr>
            <sz val="8"/>
            <color indexed="8"/>
            <rFont val="Tahoma"/>
            <family val="2"/>
          </rPr>
          <t xml:space="preserve">Comment:
</t>
        </r>
      </text>
    </comment>
    <comment ref="J22" authorId="0">
      <text>
        <r>
          <rPr>
            <sz val="8"/>
            <color indexed="8"/>
            <rFont val="Tahoma"/>
            <family val="2"/>
          </rPr>
          <t xml:space="preserve">Comment:
</t>
        </r>
      </text>
    </comment>
    <comment ref="J23" authorId="0">
      <text>
        <r>
          <rPr>
            <sz val="8"/>
            <color indexed="8"/>
            <rFont val="Tahoma"/>
            <family val="2"/>
          </rPr>
          <t xml:space="preserve">Comment:
</t>
        </r>
      </text>
    </comment>
    <comment ref="J24" authorId="0">
      <text>
        <r>
          <rPr>
            <sz val="8"/>
            <color indexed="8"/>
            <rFont val="Tahoma"/>
            <family val="2"/>
          </rPr>
          <t xml:space="preserve">Comment:
</t>
        </r>
      </text>
    </comment>
    <comment ref="J25" authorId="0">
      <text>
        <r>
          <rPr>
            <sz val="8"/>
            <color indexed="8"/>
            <rFont val="Tahoma"/>
            <family val="2"/>
          </rPr>
          <t xml:space="preserve">Comment:
</t>
        </r>
      </text>
    </comment>
    <comment ref="J17" authorId="0">
      <text>
        <r>
          <rPr>
            <sz val="8"/>
            <color indexed="8"/>
            <rFont val="Tahoma"/>
            <family val="2"/>
          </rPr>
          <t xml:space="preserve">Comment:
</t>
        </r>
      </text>
    </comment>
    <comment ref="J27" authorId="0">
      <text>
        <r>
          <rPr>
            <sz val="8"/>
            <color indexed="8"/>
            <rFont val="Tahoma"/>
            <family val="2"/>
          </rPr>
          <t xml:space="preserve">Comment:
</t>
        </r>
      </text>
    </comment>
    <comment ref="J28" authorId="0">
      <text>
        <r>
          <rPr>
            <sz val="8"/>
            <color indexed="8"/>
            <rFont val="Tahoma"/>
            <family val="2"/>
          </rPr>
          <t xml:space="preserve">Comment:
</t>
        </r>
      </text>
    </comment>
    <comment ref="J29" authorId="0">
      <text>
        <r>
          <rPr>
            <sz val="8"/>
            <color indexed="8"/>
            <rFont val="Tahoma"/>
            <family val="2"/>
          </rPr>
          <t xml:space="preserve">Comment:
</t>
        </r>
      </text>
    </comment>
    <comment ref="J30" authorId="0">
      <text>
        <r>
          <rPr>
            <sz val="8"/>
            <color indexed="8"/>
            <rFont val="Tahoma"/>
            <family val="2"/>
          </rPr>
          <t xml:space="preserve">Comment:
</t>
        </r>
      </text>
    </comment>
    <comment ref="C25" authorId="2">
      <text>
        <r>
          <rPr>
            <b/>
            <sz val="8"/>
            <color indexed="8"/>
            <rFont val="Tahoma"/>
            <family val="2"/>
          </rPr>
          <t xml:space="preserve">Incentives: </t>
        </r>
        <r>
          <rPr>
            <sz val="8"/>
            <color indexed="8"/>
            <rFont val="Tahoma"/>
            <family val="2"/>
          </rPr>
          <t>Factors (financial or non-financial) that provide a motive for a particular course of action, or count as reasons for preferring one choice to the alternatives. Examples are: certificates of appreciation or certificates of participation in the program, movie passes, transportation passes or tokens, phone cards, meal certificates, and cash.</t>
        </r>
      </text>
    </comment>
    <comment ref="D14" authorId="1">
      <text>
        <r>
          <rPr>
            <sz val="8"/>
            <rFont val="Tahoma"/>
            <family val="2"/>
          </rPr>
          <t xml:space="preserve">This type of policy is not appropriate for this worksite.
</t>
        </r>
      </text>
    </comment>
    <comment ref="G14" authorId="1">
      <text>
        <r>
          <rPr>
            <sz val="8"/>
            <rFont val="Tahoma"/>
            <family val="2"/>
          </rPr>
          <t>This type of environmental change strategy is not appropriate for this worksite.</t>
        </r>
      </text>
    </comment>
    <comment ref="D9" authorId="1">
      <text>
        <r>
          <rPr>
            <sz val="8"/>
            <color indexed="8"/>
            <rFont val="Tahoma"/>
            <family val="2"/>
          </rPr>
          <t xml:space="preserve">This stage represents the time when the issue has not yet been identified as a concern or a problem. For example (examples provided correspond to item #1), the worksite has never discussed a health and wellness activity reimbursement policy; complaints have never been filed and issues have not been raised by employees.
</t>
        </r>
      </text>
    </comment>
    <comment ref="C18" authorId="3">
      <text>
        <r>
          <rPr>
            <b/>
            <sz val="8"/>
            <color indexed="8"/>
            <rFont val="Tahoma"/>
            <family val="2"/>
          </rPr>
          <t>Public policy process:</t>
        </r>
        <r>
          <rPr>
            <sz val="8"/>
            <color indexed="8"/>
            <rFont val="Tahoma"/>
            <family val="2"/>
          </rPr>
          <t xml:space="preserve"> Engaging in the public policy process is often the most effective way to implement and sustain environmental (social, built, economic) changes. The public policy process requires attention and action from decision makers—elected officials, agency officials, institutional leaders, and other policymakers—as well as the constituencies that influence them, including community residents and leaders. Consequently, policies and practices that give rise to healthy environments must be identified, advocated for, and enacted within community-based organizations and throughout multiple levels of government. In this way, the public policy process can be seen as the steps a government or community-based organization takes to address a public problem.</t>
        </r>
        <r>
          <rPr>
            <b/>
            <sz val="8"/>
            <color indexed="8"/>
            <rFont val="Tahoma"/>
            <family val="2"/>
          </rPr>
          <t xml:space="preserve">
</t>
        </r>
      </text>
    </comment>
    <comment ref="D8" authorId="3">
      <text>
        <r>
          <rPr>
            <b/>
            <sz val="8"/>
            <color indexed="8"/>
            <rFont val="Tahoma"/>
            <family val="2"/>
          </rPr>
          <t>Policy:</t>
        </r>
        <r>
          <rPr>
            <sz val="8"/>
            <color indexed="8"/>
            <rFont val="Tahoma"/>
            <family val="2"/>
          </rPr>
          <t xml:space="preserve">  Laws, regulations, rules, protocols, and procedures, designed to guide or influence behavior. Policies can be either legislative or organizational in nature. Policies often mandate environmental changes and increase the likelihood that they will become more permanent (institutionalized or sustainable). Examples of legislative policies include taxes on tobacco products, provision of county or city public land for green spaces or farmers' markets, regulations governing the </t>
        </r>
        <r>
          <rPr>
            <u val="single"/>
            <sz val="8"/>
            <color indexed="8"/>
            <rFont val="Tahoma"/>
            <family val="2"/>
          </rPr>
          <t>National School Lunch Program</t>
        </r>
        <r>
          <rPr>
            <sz val="8"/>
            <color indexed="8"/>
            <rFont val="Tahoma"/>
            <family val="2"/>
          </rPr>
          <t xml:space="preserve">, or clean indoor air laws. Examples of organizational policies include schools requiring healthy food options for all students, a district ban on the sale of </t>
        </r>
        <r>
          <rPr>
            <u val="single"/>
            <sz val="8"/>
            <color indexed="8"/>
            <rFont val="Tahoma"/>
            <family val="2"/>
          </rPr>
          <t>less than healthy foods</t>
        </r>
        <r>
          <rPr>
            <sz val="8"/>
            <color indexed="8"/>
            <rFont val="Tahoma"/>
            <family val="2"/>
          </rPr>
          <t xml:space="preserve"> throughout the school day, menu labeling in restaurants, required quality assurance protocols or practices (e.g., clinical care processes), or a human resources policy that requires healthy foods to be served at meetings. </t>
        </r>
      </text>
    </comment>
    <comment ref="I18" authorId="0">
      <text>
        <r>
          <rPr>
            <sz val="8"/>
            <color indexed="8"/>
            <rFont val="Tahoma"/>
            <family val="2"/>
          </rPr>
          <t xml:space="preserve">Comment:
</t>
        </r>
      </text>
    </comment>
    <comment ref="J18" authorId="0">
      <text>
        <r>
          <rPr>
            <sz val="8"/>
            <color indexed="8"/>
            <rFont val="Tahoma"/>
            <family val="2"/>
          </rPr>
          <t xml:space="preserve">Comment:
</t>
        </r>
      </text>
    </comment>
    <comment ref="G8" authorId="3">
      <text>
        <r>
          <rPr>
            <b/>
            <sz val="8"/>
            <color indexed="8"/>
            <rFont val="Tahoma"/>
            <family val="2"/>
          </rPr>
          <t xml:space="preserve"> Environment:</t>
        </r>
        <r>
          <rPr>
            <sz val="8"/>
            <color indexed="8"/>
            <rFont val="Tahoma"/>
            <family val="2"/>
          </rPr>
          <t xml:space="preserve"> Physical, social, or economic settings designed to influence people's practices and behaviors. Examples of alterations or changes to the environment include: 
Physical: Structural changes or the presence of programs or services, including the presence of healthy food choices in restaurants or cafeterias, improvements in the built environment to promote walking (e.g., walking paths), the availability of smoking cessation services to patients or workers, and the presence of comprehensive school health education curricula in schools.  
Social: A positive change in attitudes or behavior about policies that promote health or an increase in supportive attitudes regarding a health practice, including an increase in favorable attitudes community decision makers have about the importance of nonsmoking policies or an increase in non-acceptance of exposure to secondhand smoke from the general public. 
Economic: The presence of financial disincentives or incentives to encourage a desired behavior, including paying higher prices for tobacco products to decrease their use or the provision of nonsmoker health insurance discounts to encourage smoking cessation.
</t>
        </r>
      </text>
    </comment>
  </commentList>
</comments>
</file>

<file path=xl/sharedStrings.xml><?xml version="1.0" encoding="utf-8"?>
<sst xmlns="http://schemas.openxmlformats.org/spreadsheetml/2006/main" count="221" uniqueCount="132">
  <si>
    <t>DEMOGRAPHIC INFORMATION</t>
  </si>
  <si>
    <t>Fewer than 20</t>
  </si>
  <si>
    <t>Private</t>
  </si>
  <si>
    <t>Public</t>
  </si>
  <si>
    <t>For-Profit</t>
  </si>
  <si>
    <t>Not-for-Profit</t>
  </si>
  <si>
    <t>Retail Sales</t>
  </si>
  <si>
    <t>Manufacturing, Factory, Warehouse</t>
  </si>
  <si>
    <t>School/Educational Institution</t>
  </si>
  <si>
    <t>Faith-based Institution</t>
  </si>
  <si>
    <t>Healthcare (e.g. clinic, hospital, medical practice)</t>
  </si>
  <si>
    <t>Government</t>
  </si>
  <si>
    <t>Other, please specify:</t>
  </si>
  <si>
    <t>Policy</t>
  </si>
  <si>
    <t>Not identified as problem</t>
  </si>
  <si>
    <t>Elements not in place</t>
  </si>
  <si>
    <t>Policy formulation and adoption</t>
  </si>
  <si>
    <t>Policy implementation</t>
  </si>
  <si>
    <t>COLUMN TOTAL:</t>
  </si>
  <si>
    <t>PHYSICAL ACTIVITY SCORE:</t>
  </si>
  <si>
    <t>Bank or Credit Union</t>
  </si>
  <si>
    <t>Hotel/Motel</t>
  </si>
  <si>
    <t>Pharmacy or Drug Store</t>
  </si>
  <si>
    <t>Physical Activity</t>
  </si>
  <si>
    <t>Nutrition</t>
  </si>
  <si>
    <t>Tobacco Use</t>
  </si>
  <si>
    <t>Chronic Disease Management</t>
  </si>
  <si>
    <t>Leadership</t>
  </si>
  <si>
    <t xml:space="preserve">ORGANIZATION'S NAME: </t>
  </si>
  <si>
    <t>Problem identification/gaining agenda status</t>
  </si>
  <si>
    <t>NUTRITION SCORE:</t>
  </si>
  <si>
    <t>TOBACCO USE SCORE:</t>
  </si>
  <si>
    <t>CHRONIC DISEASE MANAGEMENT SCORE:</t>
  </si>
  <si>
    <t>LEADERSHIP SCORE:</t>
  </si>
  <si>
    <t>Response
#</t>
  </si>
  <si>
    <t>Community Health Assessment aNd Group Evaluation</t>
  </si>
  <si>
    <t>Not applicable</t>
  </si>
  <si>
    <t>Environment Response #</t>
  </si>
  <si>
    <r>
      <t xml:space="preserve">Policy Response </t>
    </r>
    <r>
      <rPr>
        <b/>
        <sz val="10"/>
        <rFont val="Arial"/>
        <family val="2"/>
      </rPr>
      <t>#</t>
    </r>
  </si>
  <si>
    <t>Please remember to answer every item. Do not leave any item blank.</t>
  </si>
  <si>
    <t>Module Score Summaries</t>
  </si>
  <si>
    <t>Environment</t>
  </si>
  <si>
    <t>Module</t>
  </si>
  <si>
    <r>
      <t xml:space="preserve">Number of Employees </t>
    </r>
    <r>
      <rPr>
        <i/>
        <sz val="10"/>
        <rFont val="Arial"/>
        <family val="2"/>
      </rPr>
      <t>(choose ONE only):</t>
    </r>
  </si>
  <si>
    <r>
      <t xml:space="preserve">Sector Type                           </t>
    </r>
    <r>
      <rPr>
        <i/>
        <sz val="10"/>
        <rFont val="Arial"/>
        <family val="2"/>
      </rPr>
      <t>(choose ONE only):</t>
    </r>
  </si>
  <si>
    <r>
      <t xml:space="preserve">Profit Type                             </t>
    </r>
    <r>
      <rPr>
        <i/>
        <sz val="10"/>
        <rFont val="Arial"/>
        <family val="2"/>
      </rPr>
      <t>(choose ONE only):</t>
    </r>
  </si>
  <si>
    <t>Gas Station or Convenience Store</t>
  </si>
  <si>
    <t>Grocery Store/Food Market</t>
  </si>
  <si>
    <t>1,500 +</t>
  </si>
  <si>
    <r>
      <t>GENERAL INSTRUCTIONS</t>
    </r>
    <r>
      <rPr>
        <b/>
        <sz val="10"/>
        <rFont val="Arial"/>
        <family val="2"/>
      </rPr>
      <t xml:space="preserve">
Please indicate your answer by typing an ‘X’ or the correct information in the appropriate box for your response. Additional information can be included in each comment box denoted by the red corner tab.</t>
    </r>
  </si>
  <si>
    <t>Additional information about the worksite can be included in the comment box denoted by the red tab.</t>
  </si>
  <si>
    <t>X</t>
  </si>
  <si>
    <t>5. Support clubs or groups (e.g., walking, biking, hiking) to encourage physical activity among employees?</t>
  </si>
  <si>
    <t>7. Designate a walking path on or near building property?</t>
  </si>
  <si>
    <t>8. Provide access to onsite fitness center, gymnasium, or physical activity classes?</t>
  </si>
  <si>
    <t>9. Provide a changing room or locker room with showers?</t>
  </si>
  <si>
    <r>
      <t xml:space="preserve">10. Provide access to offsite workout facility or </t>
    </r>
    <r>
      <rPr>
        <u val="single"/>
        <sz val="10"/>
        <rFont val="Arial"/>
        <family val="2"/>
      </rPr>
      <t>subsidized membership</t>
    </r>
    <r>
      <rPr>
        <sz val="10"/>
        <rFont val="Arial"/>
        <family val="2"/>
      </rPr>
      <t xml:space="preserve"> to local fitness facility?</t>
    </r>
  </si>
  <si>
    <t>12. Implement activity breaks for meetings that are longer than one hour?</t>
  </si>
  <si>
    <t>Policy evaluation and enforcement</t>
  </si>
  <si>
    <t>Few elements in place</t>
  </si>
  <si>
    <t>Some elements are in place</t>
  </si>
  <si>
    <t>Most elements are in place</t>
  </si>
  <si>
    <t>All elements in place</t>
  </si>
  <si>
    <t xml:space="preserve">Most elements are in place </t>
  </si>
  <si>
    <r>
      <t xml:space="preserve">1. Institute </t>
    </r>
    <r>
      <rPr>
        <u val="single"/>
        <sz val="10"/>
        <rFont val="Arial"/>
        <family val="2"/>
      </rPr>
      <t>healthy food and beverage options</t>
    </r>
    <r>
      <rPr>
        <sz val="10"/>
        <rFont val="Arial"/>
        <family val="2"/>
      </rPr>
      <t xml:space="preserve"> at </t>
    </r>
    <r>
      <rPr>
        <u val="single"/>
        <sz val="10"/>
        <rFont val="Arial"/>
        <family val="2"/>
      </rPr>
      <t>company-sponsored meetings and events</t>
    </r>
    <r>
      <rPr>
        <sz val="10"/>
        <rFont val="Arial"/>
        <family val="2"/>
      </rPr>
      <t>?</t>
    </r>
  </si>
  <si>
    <t>WORK SITE</t>
  </si>
  <si>
    <r>
      <t xml:space="preserve">Type of Work Site </t>
    </r>
    <r>
      <rPr>
        <i/>
        <sz val="10"/>
        <rFont val="Arial"/>
        <family val="2"/>
      </rPr>
      <t>(choose ONE type only):</t>
    </r>
  </si>
  <si>
    <t>Work Site: Physical Activity</t>
  </si>
  <si>
    <t xml:space="preserve">To what extent does the work site:                                                                                                </t>
  </si>
  <si>
    <t>Work Site: Nutrition</t>
  </si>
  <si>
    <t>Work Site: Chronic Disease Management</t>
  </si>
  <si>
    <t>Work Site: Leadership</t>
  </si>
  <si>
    <t>1. Promote stairwell use (e.g., make stairs appealing, post motivational signs near stairs to encourage physical activity)?</t>
  </si>
  <si>
    <r>
      <t xml:space="preserve">2. Provide </t>
    </r>
    <r>
      <rPr>
        <u val="single"/>
        <sz val="10"/>
        <rFont val="Arial"/>
        <family val="2"/>
      </rPr>
      <t>flexible work arrangements</t>
    </r>
    <r>
      <rPr>
        <sz val="10"/>
        <rFont val="Arial"/>
        <family val="2"/>
      </rPr>
      <t xml:space="preserve"> or break times for employees to engage in physical activity?</t>
    </r>
  </si>
  <si>
    <t>3. Have a wellness coordinator?</t>
  </si>
  <si>
    <t>4. Have a wellness committee?</t>
  </si>
  <si>
    <t>5. Have a health promotion budget?</t>
  </si>
  <si>
    <t>6. Have a mission statement (or a written policy statement) that includes the support of or commitment to employee health and well-being?</t>
  </si>
  <si>
    <t>7. Adopt organizational or performance objectives pertaining to employee health and well-being?</t>
  </si>
  <si>
    <t>8. Provide employees with a health insurance plan?</t>
  </si>
  <si>
    <r>
      <t xml:space="preserve">Based on your team’s knowledge or observations of the </t>
    </r>
    <r>
      <rPr>
        <b/>
        <sz val="9"/>
        <color indexed="8"/>
        <rFont val="Arial"/>
        <family val="2"/>
      </rPr>
      <t>community,</t>
    </r>
    <r>
      <rPr>
        <b/>
        <sz val="9"/>
        <rFont val="Arial"/>
        <family val="2"/>
      </rPr>
      <t xml:space="preserve"> use the following Policy and Environment scales to indicate the most appropriate responses for each statement. Position the cursor over each rating option to see further explanation and an example (examples provided are for item #1).</t>
    </r>
  </si>
  <si>
    <r>
      <t>In the two response columns, please indicate the appropriate number (#) from the scales below that best represent</t>
    </r>
    <r>
      <rPr>
        <b/>
        <strike/>
        <sz val="9"/>
        <rFont val="Arial"/>
        <family val="2"/>
      </rPr>
      <t>s</t>
    </r>
    <r>
      <rPr>
        <b/>
        <sz val="9"/>
        <rFont val="Arial"/>
        <family val="2"/>
      </rPr>
      <t xml:space="preserve"> your answers for each item. Provide both a Policy Response # and Environment Response # for each statement in the appropriate column, with supporting documentation in the corresponding comment boxes. Response # 99 should be used only when the strategy is not applicable at the site (e.g., stair promotion not suitable in one-story building).</t>
    </r>
  </si>
  <si>
    <r>
      <t xml:space="preserve">Based on your team’s knowledge or observations of the </t>
    </r>
    <r>
      <rPr>
        <b/>
        <sz val="9"/>
        <color indexed="8"/>
        <rFont val="Arial"/>
        <family val="2"/>
      </rPr>
      <t>community,</t>
    </r>
    <r>
      <rPr>
        <b/>
        <sz val="9"/>
        <rFont val="Arial"/>
        <family val="2"/>
      </rPr>
      <t xml:space="preserve"> use the following Policy and Environmental scales to indicate the most appropriate responses for each statement. Position the cursor over each rating option to see further explanation and an example (examples provided are for item #1).</t>
    </r>
  </si>
  <si>
    <t>Restaurant/Food Service</t>
  </si>
  <si>
    <t>Auto/Repair Shop</t>
  </si>
  <si>
    <t>3. Encourage non-motorized commutes (e.g., active transportation such as walk or bike) to work?</t>
  </si>
  <si>
    <t>20 – 99</t>
  </si>
  <si>
    <t>100 – 249</t>
  </si>
  <si>
    <t>250 – 499</t>
  </si>
  <si>
    <t>500 – 999</t>
  </si>
  <si>
    <t>1,000 – 1,499</t>
  </si>
  <si>
    <r>
      <t xml:space="preserve">9. Provide office-based </t>
    </r>
    <r>
      <rPr>
        <u val="single"/>
        <sz val="10"/>
        <rFont val="Arial"/>
        <family val="2"/>
      </rPr>
      <t>incentives</t>
    </r>
    <r>
      <rPr>
        <sz val="10"/>
        <rFont val="Arial"/>
        <family val="2"/>
      </rPr>
      <t xml:space="preserve"> (e.g., discounted insurance premium, gift certificates) to employees participating in health risk assessments, initiatives, or support groups that promote chronic disease prevention measures (e.g., quit smoking, log miles walked, blood pressure or cholesterol screening)?</t>
    </r>
  </si>
  <si>
    <t>6. Provide a safe area outside (e.g., through lighting, signage, crime watch) to walk or be physically active?</t>
  </si>
  <si>
    <t>11. Provide bicycle parking (e.g., bike rack, shelter) for employees ?</t>
  </si>
  <si>
    <t>13. Provide direct support (e.g., money, land, pavilion, recreational facilities, sponsorship, advertising) for supporting community-wide physical activity opportunities (e.g., sports teams, walking clubs)?</t>
  </si>
  <si>
    <r>
      <t xml:space="preserve">2. Participate in the </t>
    </r>
    <r>
      <rPr>
        <u val="single"/>
        <sz val="10"/>
        <color indexed="8"/>
        <rFont val="Arial"/>
        <family val="2"/>
      </rPr>
      <t>public policy process</t>
    </r>
    <r>
      <rPr>
        <sz val="10"/>
        <color indexed="8"/>
        <rFont val="Arial"/>
        <family val="2"/>
      </rPr>
      <t xml:space="preserve"> to highlight the need for community changes to address chronic diseases and related risk factors (e.g., poor nutrition, physical inactivity, tobacco use and exposure)?</t>
    </r>
  </si>
  <si>
    <t>Work Site: Tobacco</t>
  </si>
  <si>
    <r>
      <t xml:space="preserve">4. Enhance access to public transportation (e.g., bus stops, light rail stops, van pool services, subway stations) within </t>
    </r>
    <r>
      <rPr>
        <u val="single"/>
        <sz val="10"/>
        <rFont val="Arial"/>
        <family val="2"/>
      </rPr>
      <t>reasonable walking distance or provide financial support (transit cards, etc.)</t>
    </r>
    <r>
      <rPr>
        <sz val="10"/>
        <rFont val="Arial"/>
        <family val="2"/>
      </rPr>
      <t>?</t>
    </r>
  </si>
  <si>
    <t>2. Institute healthy food purchasing practices (e.g., increase availability of fruits, vegetables, and whole grains; follow guidelines aligning with the Food Service Guidelines for Federal Facilities)?</t>
  </si>
  <si>
    <t>3. Institute healthy food preparation practices (e.g., steaming, low fat, low salt, limiting frying) in onsite cafeteria and food venues?</t>
  </si>
  <si>
    <t>4. Not allow marketing (e.g., counter advertisements, posters, other print materials) of less healthy foods and beverages onsite?</t>
  </si>
  <si>
    <r>
      <t xml:space="preserve">5. Provide smaller </t>
    </r>
    <r>
      <rPr>
        <u val="single"/>
        <sz val="10"/>
        <rFont val="Arial"/>
        <family val="2"/>
      </rPr>
      <t>portion sizes</t>
    </r>
    <r>
      <rPr>
        <sz val="10"/>
        <rFont val="Arial"/>
        <family val="2"/>
      </rPr>
      <t xml:space="preserve"> in onsite cafeteria and food venues?</t>
    </r>
  </si>
  <si>
    <t>6. Provide safe, unflavored, cool drinking water at no cost to employees?</t>
  </si>
  <si>
    <r>
      <t xml:space="preserve">8. Institute </t>
    </r>
    <r>
      <rPr>
        <u val="single"/>
        <sz val="10"/>
        <rFont val="Arial"/>
        <family val="2"/>
      </rPr>
      <t>pricing strategies</t>
    </r>
    <r>
      <rPr>
        <sz val="10"/>
        <rFont val="Arial"/>
        <family val="2"/>
      </rPr>
      <t xml:space="preserve"> that encourage the purchase of </t>
    </r>
    <r>
      <rPr>
        <u val="single"/>
        <sz val="10"/>
        <rFont val="Arial"/>
        <family val="2"/>
      </rPr>
      <t>healthy food and beverage options (e.g., bundling products, punch-card reward program)</t>
    </r>
    <r>
      <rPr>
        <sz val="10"/>
        <rFont val="Arial"/>
        <family val="2"/>
      </rPr>
      <t>?</t>
    </r>
  </si>
  <si>
    <t>9. Provide refrigerator access for employees?</t>
  </si>
  <si>
    <t>10. Provide microwave access for employees?</t>
  </si>
  <si>
    <t>11. Provide a sink with water faucet access for employees to prepare food (other than restroom)?</t>
  </si>
  <si>
    <t>12. Provide a seating area for employees to eat?</t>
  </si>
  <si>
    <r>
      <t xml:space="preserve">13. </t>
    </r>
    <r>
      <rPr>
        <u val="single"/>
        <sz val="10"/>
        <rFont val="Arial"/>
        <family val="2"/>
      </rPr>
      <t>Support (e.g., money, land, a pavilion, sponsorship, donated advertising) healthy food access opportunities (e.g., farmers' markets, community gardens) by providing space and/or resources</t>
    </r>
    <r>
      <rPr>
        <sz val="10"/>
        <rFont val="Arial"/>
        <family val="2"/>
      </rPr>
      <t>?</t>
    </r>
  </si>
  <si>
    <r>
      <t xml:space="preserve">14. </t>
    </r>
    <r>
      <rPr>
        <u val="single"/>
        <sz val="10"/>
        <rFont val="Arial"/>
        <family val="2"/>
      </rPr>
      <t>Support breastfeeding</t>
    </r>
    <r>
      <rPr>
        <sz val="10"/>
        <rFont val="Arial"/>
        <family val="2"/>
      </rPr>
      <t xml:space="preserve"> including providing breaks and providing a comfortable, private space for employees to nurse or pump?</t>
    </r>
  </si>
  <si>
    <r>
      <t xml:space="preserve">1. Institute a </t>
    </r>
    <r>
      <rPr>
        <u val="single"/>
        <sz val="10"/>
        <color indexed="8"/>
        <rFont val="Arial"/>
        <family val="2"/>
      </rPr>
      <t>smokefree/tobacco-free policy 24/7 for indoor public places</t>
    </r>
    <r>
      <rPr>
        <sz val="10"/>
        <color indexed="8"/>
        <rFont val="Arial"/>
        <family val="2"/>
      </rPr>
      <t>?</t>
    </r>
  </si>
  <si>
    <r>
      <t xml:space="preserve">2. Institute a </t>
    </r>
    <r>
      <rPr>
        <u val="single"/>
        <sz val="10"/>
        <color indexed="8"/>
        <rFont val="Arial"/>
        <family val="2"/>
      </rPr>
      <t>smokefree/tobacco-free policy 24/7 for outdoor public places</t>
    </r>
    <r>
      <rPr>
        <sz val="10"/>
        <color indexed="8"/>
        <rFont val="Arial"/>
        <family val="2"/>
      </rPr>
      <t>?</t>
    </r>
  </si>
  <si>
    <t>3. Not allow onsite tobacco sales (including self-service displays)?</t>
  </si>
  <si>
    <r>
      <t xml:space="preserve">4. Provide insurance coverage for </t>
    </r>
    <r>
      <rPr>
        <u val="single"/>
        <sz val="10"/>
        <rFont val="Arial"/>
        <family val="2"/>
      </rPr>
      <t xml:space="preserve">tobacco cessation services </t>
    </r>
    <r>
      <rPr>
        <sz val="10"/>
        <rFont val="Arial"/>
        <family val="2"/>
      </rPr>
      <t xml:space="preserve">? </t>
    </r>
  </si>
  <si>
    <r>
      <t>6. Not allow tobacco promotions, promotional offers, and prizes</t>
    </r>
    <r>
      <rPr>
        <sz val="10"/>
        <rFont val="ITC Kabel Book"/>
        <family val="0"/>
      </rPr>
      <t>?</t>
    </r>
  </si>
  <si>
    <r>
      <t>7. Not allow tobacco advertisements (e.g., restrict point-of-purchase advertising, or product placement)</t>
    </r>
    <r>
      <rPr>
        <sz val="10"/>
        <rFont val="ITC Kabel Book"/>
        <family val="0"/>
      </rPr>
      <t>?</t>
    </r>
  </si>
  <si>
    <r>
      <t xml:space="preserve">8. Help employees access tobacco cessation resources or services, such as a </t>
    </r>
    <r>
      <rPr>
        <u val="single"/>
        <sz val="10"/>
        <rFont val="Arial"/>
        <family val="2"/>
      </rPr>
      <t>quitline</t>
    </r>
    <r>
      <rPr>
        <sz val="10"/>
        <rFont val="Arial"/>
        <family val="2"/>
      </rPr>
      <t xml:space="preserve"> (e.g., 1-800-QUIT-NOW)?</t>
    </r>
  </si>
  <si>
    <t>2. Provide an onsite medical clinic to monitor and address chronic diseases and related risk factors (e.g., high blood pressure, high cholesterol, elevated blood sugar levels)?</t>
  </si>
  <si>
    <t>3. Provide paid time off to attend health promotion programs (e.g., classes, physical activity)?</t>
  </si>
  <si>
    <t>4. Provide access to chronic disease self-management programs (e.g., weight loss programs for overweight/obesity)?</t>
  </si>
  <si>
    <t>5. Raise awareness of the signs and symptoms of heart attacks and strokes and the importance of calling 9-1-1 immediately when someone is having a heart attack or stroke?</t>
  </si>
  <si>
    <t>6. Promote chronic disease prevention (e.g., post signs reminding employees to get blood pressure checked, quit smoking, or avoid secondhand smoke) to employees?</t>
  </si>
  <si>
    <t>7. Adopt an emergency response plan (e.g., appropriate equipment such as Automatic External Defibrillator, instructions for employee action)?</t>
  </si>
  <si>
    <t>1. Provide low/no cost preventive health or wellness activities for employees?</t>
  </si>
  <si>
    <t>10. Conduct facility assessments for health and wellness amenities and policies using a tool such as FitWel?</t>
  </si>
  <si>
    <t>11. Implement a needs assessment when planning a health promotion program?</t>
  </si>
  <si>
    <t>12. Evaluate company-sponsored health promotion programs?</t>
  </si>
  <si>
    <t>13. Provide opportunities for employee feedback (e.g., employee interest, satisfaction, adherence) about health promotion programs?</t>
  </si>
  <si>
    <t>14. Participate in or support community coalitions and partnerships (e.g., food policy council, tobacco-free partnership, neighborhood safety coalition) to address chronic diseases and related risk factors (e.g., poor nutrition, physical inactivitiy, tobacco use and exposure)?</t>
  </si>
  <si>
    <t xml:space="preserve">7. Institute nutritional labeling (e.g., ‘low sodium',  ‘no trans fat’) at the worksite’s cafeteria and onsite food service? </t>
  </si>
  <si>
    <r>
      <t xml:space="preserve">5. Provide insurance coverage for </t>
    </r>
    <r>
      <rPr>
        <u val="single"/>
        <sz val="10"/>
        <rFont val="Arial"/>
        <family val="2"/>
      </rPr>
      <t>tobacco cessation products</t>
    </r>
    <r>
      <rPr>
        <sz val="10"/>
        <rFont val="Arial"/>
        <family val="2"/>
      </rPr>
      <t xml:space="preserve"> (e.g., nicotine </t>
    </r>
    <r>
      <rPr>
        <u val="single"/>
        <sz val="10"/>
        <rFont val="Arial"/>
        <family val="2"/>
      </rPr>
      <t>patches, gum</t>
    </r>
    <r>
      <rPr>
        <sz val="10"/>
        <rFont val="Arial"/>
        <family val="2"/>
      </rPr>
      <t>, medicines</t>
    </r>
    <r>
      <rPr>
        <u val="single"/>
        <sz val="10"/>
        <rFont val="Arial"/>
        <family val="2"/>
      </rPr>
      <t>)</t>
    </r>
    <r>
      <rPr>
        <sz val="10"/>
        <rFont val="Arial"/>
        <family val="2"/>
      </rPr>
      <t xml:space="preserve">? </t>
    </r>
  </si>
  <si>
    <t>1. Provide or subsidize education, routine screening, and follow-up counseling (all three, in combination) to employees to help address chronic health conditions and related risk factors (e.g., poor nutrition, physical inactivity, high blood pressure, high blood cholesterol, elevated blood sugar levels, tobacco use and exposure)?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</si>
</sst>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sz val="10"/>
      <name val="Arial"/>
      <family val="2"/>
    </font>
    <font>
      <b/>
      <i/>
      <sz val="10"/>
      <name val="Arial"/>
      <family val="2"/>
    </font>
    <font>
      <b/>
      <u val="single"/>
      <sz val="10"/>
      <name val="Arial"/>
      <family val="2"/>
    </font>
    <font>
      <b/>
      <sz val="8"/>
      <name val="Arial"/>
      <family val="2"/>
    </font>
    <font>
      <b/>
      <sz val="12"/>
      <name val="Arial"/>
      <family val="2"/>
    </font>
    <font>
      <b/>
      <sz val="12"/>
      <color indexed="8"/>
      <name val="Arial"/>
      <family val="2"/>
    </font>
    <font>
      <sz val="8"/>
      <color indexed="8"/>
      <name val="Arial"/>
      <family val="2"/>
    </font>
    <font>
      <b/>
      <sz val="9"/>
      <name val="Arial"/>
      <family val="2"/>
    </font>
    <font>
      <sz val="8"/>
      <name val="Tahoma"/>
      <family val="2"/>
    </font>
    <font>
      <sz val="10"/>
      <color indexed="8"/>
      <name val="Arial"/>
      <family val="2"/>
    </font>
    <font>
      <b/>
      <sz val="8"/>
      <name val="Tahoma"/>
      <family val="2"/>
    </font>
    <font>
      <i/>
      <sz val="10"/>
      <name val="Arial"/>
      <family val="2"/>
    </font>
    <font>
      <b/>
      <sz val="8"/>
      <color indexed="8"/>
      <name val="Arial"/>
      <family val="2"/>
    </font>
    <font>
      <b/>
      <sz val="8"/>
      <color indexed="8"/>
      <name val="Tahoma"/>
      <family val="2"/>
    </font>
    <font>
      <sz val="8"/>
      <color indexed="8"/>
      <name val="Tahoma"/>
      <family val="2"/>
    </font>
    <font>
      <u val="single"/>
      <sz val="10"/>
      <name val="Arial"/>
      <family val="2"/>
    </font>
    <font>
      <u val="single"/>
      <sz val="8"/>
      <color indexed="8"/>
      <name val="Tahoma"/>
      <family val="2"/>
    </font>
    <font>
      <b/>
      <strike/>
      <sz val="9"/>
      <name val="Arial"/>
      <family val="2"/>
    </font>
    <font>
      <b/>
      <sz val="9"/>
      <color indexed="8"/>
      <name val="Arial"/>
      <family val="2"/>
    </font>
    <font>
      <sz val="10"/>
      <name val="ITC Kabel Book"/>
      <family val="0"/>
    </font>
    <font>
      <u val="single"/>
      <sz val="10"/>
      <color indexed="8"/>
      <name val="Arial"/>
      <family val="2"/>
    </font>
    <font>
      <u val="single"/>
      <sz val="8"/>
      <name val="Tahoma"/>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border>
    <border>
      <left/>
      <right style="thin"/>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xf>
    <xf numFmtId="0" fontId="2" fillId="33" borderId="10" xfId="0" applyFont="1" applyFill="1" applyBorder="1" applyAlignment="1">
      <alignment horizontal="center" vertical="center"/>
    </xf>
    <xf numFmtId="10" fontId="2" fillId="33" borderId="10" xfId="0" applyNumberFormat="1" applyFont="1" applyFill="1" applyBorder="1" applyAlignment="1">
      <alignment horizontal="center" vertical="center"/>
    </xf>
    <xf numFmtId="0" fontId="0" fillId="0" borderId="10" xfId="0" applyFill="1" applyBorder="1" applyAlignment="1">
      <alignment/>
    </xf>
    <xf numFmtId="0" fontId="2" fillId="34" borderId="0" xfId="0" applyFont="1" applyFill="1" applyBorder="1" applyAlignment="1">
      <alignment horizontal="left"/>
    </xf>
    <xf numFmtId="0" fontId="0" fillId="34" borderId="0" xfId="0" applyFill="1" applyBorder="1" applyAlignment="1">
      <alignment/>
    </xf>
    <xf numFmtId="0" fontId="2" fillId="34" borderId="11" xfId="0" applyFont="1" applyFill="1" applyBorder="1" applyAlignment="1">
      <alignment horizontal="left"/>
    </xf>
    <xf numFmtId="0" fontId="2" fillId="34" borderId="0" xfId="0" applyFont="1" applyFill="1" applyBorder="1" applyAlignment="1">
      <alignment horizontal="center" vertical="center"/>
    </xf>
    <xf numFmtId="0" fontId="0" fillId="35" borderId="0" xfId="0" applyFill="1" applyAlignment="1">
      <alignment/>
    </xf>
    <xf numFmtId="0" fontId="0" fillId="35" borderId="0" xfId="0" applyFill="1" applyAlignment="1">
      <alignment horizontal="left"/>
    </xf>
    <xf numFmtId="0" fontId="0" fillId="34" borderId="0" xfId="0" applyFill="1" applyAlignment="1">
      <alignment/>
    </xf>
    <xf numFmtId="0" fontId="0" fillId="34" borderId="0" xfId="0" applyFill="1" applyAlignment="1">
      <alignment horizontal="left"/>
    </xf>
    <xf numFmtId="0" fontId="5" fillId="33" borderId="10" xfId="0" applyFont="1" applyFill="1" applyBorder="1" applyAlignment="1">
      <alignment horizontal="center" vertical="center" wrapText="1"/>
    </xf>
    <xf numFmtId="0" fontId="0" fillId="35" borderId="0" xfId="0" applyFill="1" applyBorder="1" applyAlignment="1">
      <alignment/>
    </xf>
    <xf numFmtId="0" fontId="0" fillId="34" borderId="0" xfId="0" applyFill="1" applyBorder="1" applyAlignment="1">
      <alignment horizontal="left"/>
    </xf>
    <xf numFmtId="0" fontId="2" fillId="0" borderId="12" xfId="0" applyFont="1" applyFill="1" applyBorder="1" applyAlignment="1">
      <alignment horizontal="center"/>
    </xf>
    <xf numFmtId="0" fontId="2" fillId="0" borderId="10" xfId="0" applyFont="1" applyFill="1" applyBorder="1" applyAlignment="1">
      <alignment horizontal="center"/>
    </xf>
    <xf numFmtId="0" fontId="2" fillId="34" borderId="13" xfId="0" applyFont="1" applyFill="1" applyBorder="1" applyAlignment="1">
      <alignment horizontal="center" vertical="center"/>
    </xf>
    <xf numFmtId="0" fontId="6"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2" fillId="34" borderId="0" xfId="0" applyFont="1" applyFill="1" applyAlignment="1">
      <alignment horizontal="center"/>
    </xf>
    <xf numFmtId="10" fontId="2" fillId="0" borderId="14" xfId="0" applyNumberFormat="1" applyFont="1" applyFill="1" applyBorder="1" applyAlignment="1">
      <alignment horizontal="center"/>
    </xf>
    <xf numFmtId="0" fontId="0" fillId="34" borderId="0" xfId="0" applyFill="1" applyBorder="1" applyAlignment="1">
      <alignment horizontal="center"/>
    </xf>
    <xf numFmtId="10" fontId="2" fillId="0" borderId="15" xfId="0" applyNumberFormat="1" applyFont="1" applyFill="1" applyBorder="1" applyAlignment="1">
      <alignment horizontal="center"/>
    </xf>
    <xf numFmtId="0" fontId="2" fillId="36" borderId="10" xfId="0" applyFont="1" applyFill="1" applyBorder="1" applyAlignment="1">
      <alignment horizontal="center" vertical="center"/>
    </xf>
    <xf numFmtId="0" fontId="2" fillId="0" borderId="0" xfId="0" applyFont="1" applyFill="1" applyBorder="1" applyAlignment="1">
      <alignment vertical="center"/>
    </xf>
    <xf numFmtId="0" fontId="0" fillId="34" borderId="0" xfId="0" applyFill="1" applyAlignment="1">
      <alignment horizontal="center"/>
    </xf>
    <xf numFmtId="0" fontId="2"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5" borderId="0" xfId="0" applyFill="1" applyAlignment="1">
      <alignment horizontal="center"/>
    </xf>
    <xf numFmtId="0" fontId="2" fillId="33" borderId="10" xfId="0" applyNumberFormat="1" applyFont="1" applyFill="1" applyBorder="1" applyAlignment="1">
      <alignment horizontal="center" vertical="center"/>
    </xf>
    <xf numFmtId="0" fontId="2" fillId="36" borderId="12"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4" xfId="0" applyFont="1" applyFill="1" applyBorder="1" applyAlignment="1">
      <alignment horizontal="center" vertical="center"/>
    </xf>
    <xf numFmtId="0" fontId="2" fillId="34" borderId="16" xfId="0" applyFont="1" applyFill="1" applyBorder="1" applyAlignment="1">
      <alignment horizontal="center" vertical="center"/>
    </xf>
    <xf numFmtId="0" fontId="3" fillId="0" borderId="10" xfId="0" applyFont="1" applyBorder="1" applyAlignment="1">
      <alignment horizontal="center"/>
    </xf>
    <xf numFmtId="10" fontId="2" fillId="0" borderId="12" xfId="0" applyNumberFormat="1" applyFont="1" applyFill="1" applyBorder="1" applyAlignment="1">
      <alignment horizontal="center"/>
    </xf>
    <xf numFmtId="10" fontId="2" fillId="0" borderId="14" xfId="0" applyNumberFormat="1" applyFont="1" applyFill="1" applyBorder="1" applyAlignment="1">
      <alignment horizontal="center"/>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2" fillId="34" borderId="12" xfId="0" applyFont="1" applyFill="1" applyBorder="1" applyAlignment="1">
      <alignment horizontal="center"/>
    </xf>
    <xf numFmtId="0" fontId="2" fillId="34" borderId="15" xfId="0" applyFont="1" applyFill="1" applyBorder="1" applyAlignment="1">
      <alignment horizontal="center"/>
    </xf>
    <xf numFmtId="0" fontId="3"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4" borderId="0" xfId="0" applyFill="1" applyAlignment="1">
      <alignment horizontal="center"/>
    </xf>
    <xf numFmtId="0" fontId="2" fillId="34" borderId="0" xfId="0" applyFont="1" applyFill="1" applyBorder="1" applyAlignment="1">
      <alignment horizontal="center"/>
    </xf>
    <xf numFmtId="0" fontId="0" fillId="35" borderId="0" xfId="0" applyFill="1" applyAlignment="1">
      <alignment horizontal="center"/>
    </xf>
    <xf numFmtId="0" fontId="2" fillId="0" borderId="16" xfId="0" applyFont="1" applyBorder="1" applyAlignment="1">
      <alignment horizontal="left"/>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6" borderId="17"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34" borderId="11" xfId="0" applyFill="1" applyBorder="1" applyAlignment="1">
      <alignment horizontal="center"/>
    </xf>
    <xf numFmtId="0" fontId="0" fillId="34" borderId="0" xfId="0" applyFill="1" applyBorder="1" applyAlignment="1">
      <alignment horizontal="center"/>
    </xf>
    <xf numFmtId="0" fontId="0" fillId="0" borderId="15" xfId="0" applyBorder="1" applyAlignment="1">
      <alignment horizontal="center"/>
    </xf>
    <xf numFmtId="0" fontId="2" fillId="0" borderId="0" xfId="0" applyFont="1" applyFill="1" applyBorder="1" applyAlignment="1">
      <alignment horizontal="center" vertical="center"/>
    </xf>
    <xf numFmtId="0" fontId="2" fillId="36" borderId="10" xfId="0" applyFont="1" applyFill="1" applyBorder="1" applyAlignment="1">
      <alignment horizontal="center" vertical="center"/>
    </xf>
    <xf numFmtId="0" fontId="0" fillId="0" borderId="12" xfId="0" applyBorder="1" applyAlignment="1">
      <alignment/>
    </xf>
    <xf numFmtId="0" fontId="0" fillId="0" borderId="14" xfId="0" applyBorder="1" applyAlignment="1">
      <alignment/>
    </xf>
    <xf numFmtId="0" fontId="2" fillId="34" borderId="21" xfId="0" applyFont="1" applyFill="1" applyBorder="1" applyAlignment="1">
      <alignment horizontal="center" vertical="center"/>
    </xf>
    <xf numFmtId="0" fontId="5" fillId="37" borderId="17" xfId="0" applyFont="1" applyFill="1" applyBorder="1" applyAlignment="1">
      <alignment horizontal="center" vertical="justify" wrapText="1"/>
    </xf>
    <xf numFmtId="0" fontId="5" fillId="37" borderId="19" xfId="0" applyFont="1" applyFill="1" applyBorder="1" applyAlignment="1">
      <alignment horizontal="center" vertical="justify" wrapText="1"/>
    </xf>
    <xf numFmtId="0" fontId="2" fillId="0" borderId="10" xfId="0" applyFont="1" applyBorder="1" applyAlignment="1">
      <alignment horizontal="right" vertical="center"/>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8"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2" fillId="34" borderId="0" xfId="0" applyFont="1" applyFill="1" applyAlignment="1">
      <alignment horizontal="center"/>
    </xf>
    <xf numFmtId="0" fontId="7" fillId="0" borderId="10" xfId="0" applyFont="1" applyFill="1" applyBorder="1" applyAlignment="1">
      <alignment horizontal="center" vertical="center" wrapText="1"/>
    </xf>
    <xf numFmtId="0" fontId="11" fillId="0" borderId="12"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Q127"/>
  <sheetViews>
    <sheetView zoomScale="75" zoomScaleNormal="75" zoomScalePageLayoutView="0" workbookViewId="0" topLeftCell="A1">
      <selection activeCell="A1" sqref="A1:J1"/>
    </sheetView>
  </sheetViews>
  <sheetFormatPr defaultColWidth="9.140625" defaultRowHeight="12.75"/>
  <cols>
    <col min="2" max="2" width="3.140625" style="0" customWidth="1"/>
    <col min="3" max="3" width="21.8515625" style="0" customWidth="1"/>
    <col min="4" max="4" width="4.8515625" style="0" customWidth="1"/>
    <col min="5" max="5" width="7.28125" style="0" customWidth="1"/>
    <col min="6" max="6" width="13.140625" style="0" customWidth="1"/>
    <col min="7" max="7" width="44.8515625" style="0" customWidth="1"/>
    <col min="8" max="8" width="6.140625" style="0" customWidth="1"/>
    <col min="9" max="9" width="3.57421875" style="0" customWidth="1"/>
    <col min="12" max="12" width="9.140625" style="0" hidden="1" customWidth="1"/>
  </cols>
  <sheetData>
    <row r="1" spans="1:43" ht="40.5" customHeight="1">
      <c r="A1" s="51"/>
      <c r="B1" s="51"/>
      <c r="C1" s="51"/>
      <c r="D1" s="51"/>
      <c r="E1" s="51"/>
      <c r="F1" s="51"/>
      <c r="G1" s="51"/>
      <c r="H1" s="51"/>
      <c r="I1" s="51"/>
      <c r="J1" s="5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ht="41.25" customHeight="1">
      <c r="A2" s="51"/>
      <c r="B2" s="41" t="s">
        <v>35</v>
      </c>
      <c r="C2" s="42"/>
      <c r="D2" s="42"/>
      <c r="E2" s="42"/>
      <c r="F2" s="42"/>
      <c r="G2" s="42"/>
      <c r="H2" s="42"/>
      <c r="I2" s="42"/>
      <c r="J2" s="5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ht="12.75">
      <c r="A3" s="51"/>
      <c r="B3" s="49"/>
      <c r="C3" s="50" t="s">
        <v>65</v>
      </c>
      <c r="D3" s="50"/>
      <c r="E3" s="50"/>
      <c r="F3" s="50"/>
      <c r="G3" s="50"/>
      <c r="H3" s="50"/>
      <c r="I3" s="49"/>
      <c r="J3" s="5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3" ht="19.5" customHeight="1">
      <c r="A4" s="51"/>
      <c r="B4" s="49"/>
      <c r="C4" s="52" t="s">
        <v>50</v>
      </c>
      <c r="D4" s="52"/>
      <c r="E4" s="52"/>
      <c r="F4" s="52"/>
      <c r="G4" s="52"/>
      <c r="H4" s="52"/>
      <c r="I4" s="49"/>
      <c r="J4" s="5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3" ht="17.25" customHeight="1">
      <c r="A5" s="51"/>
      <c r="B5" s="49"/>
      <c r="C5" s="43" t="s">
        <v>28</v>
      </c>
      <c r="D5" s="44"/>
      <c r="E5" s="53"/>
      <c r="F5" s="53"/>
      <c r="G5" s="53"/>
      <c r="H5" s="54"/>
      <c r="I5" s="49"/>
      <c r="J5" s="5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3" ht="12.75">
      <c r="A6" s="51"/>
      <c r="B6" s="49"/>
      <c r="C6" s="67"/>
      <c r="D6" s="67"/>
      <c r="E6" s="67"/>
      <c r="F6" s="67"/>
      <c r="G6" s="67"/>
      <c r="H6" s="67"/>
      <c r="I6" s="49"/>
      <c r="J6" s="5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3" ht="12.75">
      <c r="A7" s="51"/>
      <c r="B7" s="49"/>
      <c r="C7" s="71"/>
      <c r="D7" s="32" t="s">
        <v>40</v>
      </c>
      <c r="E7" s="33"/>
      <c r="F7" s="33"/>
      <c r="G7" s="34"/>
      <c r="H7" s="8"/>
      <c r="I7" s="49"/>
      <c r="J7" s="5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ht="12.75">
      <c r="A8" s="51"/>
      <c r="B8" s="49"/>
      <c r="C8" s="71"/>
      <c r="D8" s="68" t="s">
        <v>13</v>
      </c>
      <c r="E8" s="68"/>
      <c r="F8" s="25" t="s">
        <v>41</v>
      </c>
      <c r="G8" s="25" t="s">
        <v>42</v>
      </c>
      <c r="H8" s="8"/>
      <c r="I8" s="49"/>
      <c r="J8" s="5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ht="12.75">
      <c r="A9" s="51"/>
      <c r="B9" s="49"/>
      <c r="C9" s="71"/>
      <c r="D9" s="37">
        <f>'Physical Activity'!I31</f>
        <v>0</v>
      </c>
      <c r="E9" s="38"/>
      <c r="F9" s="24">
        <f>'Physical Activity'!J31</f>
        <v>0</v>
      </c>
      <c r="G9" s="16" t="s">
        <v>23</v>
      </c>
      <c r="H9" s="7"/>
      <c r="I9" s="49"/>
      <c r="J9" s="5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ht="12.75">
      <c r="A10" s="51"/>
      <c r="B10" s="49"/>
      <c r="C10" s="71"/>
      <c r="D10" s="37" t="e">
        <f>Nutrition!I32</f>
        <v>#REF!</v>
      </c>
      <c r="E10" s="38"/>
      <c r="F10" s="22" t="e">
        <f>Nutrition!J32</f>
        <v>#REF!</v>
      </c>
      <c r="G10" s="17" t="s">
        <v>24</v>
      </c>
      <c r="H10" s="5"/>
      <c r="I10" s="49"/>
      <c r="J10" s="5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3" ht="12.75">
      <c r="A11" s="51"/>
      <c r="B11" s="49"/>
      <c r="C11" s="71"/>
      <c r="D11" s="37" t="e">
        <f>Tobacco!I26</f>
        <v>#REF!</v>
      </c>
      <c r="E11" s="38"/>
      <c r="F11" s="22" t="e">
        <f>Tobacco!J26</f>
        <v>#REF!</v>
      </c>
      <c r="G11" s="17" t="s">
        <v>25</v>
      </c>
      <c r="H11" s="5"/>
      <c r="I11" s="49"/>
      <c r="J11" s="5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ht="12.75">
      <c r="A12" s="51"/>
      <c r="B12" s="49"/>
      <c r="C12" s="71"/>
      <c r="D12" s="37" t="e">
        <f>'Chronic Disease Management'!I25</f>
        <v>#REF!</v>
      </c>
      <c r="E12" s="38"/>
      <c r="F12" s="22" t="e">
        <f>'Chronic Disease Management'!J25</f>
        <v>#REF!</v>
      </c>
      <c r="G12" s="17" t="s">
        <v>26</v>
      </c>
      <c r="H12" s="5"/>
      <c r="I12" s="49"/>
      <c r="J12" s="5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ht="12.75">
      <c r="A13" s="51"/>
      <c r="B13" s="49"/>
      <c r="C13" s="71"/>
      <c r="D13" s="37">
        <f>Leadership!I32</f>
        <v>0</v>
      </c>
      <c r="E13" s="38"/>
      <c r="F13" s="22">
        <f>Leadership!J32</f>
        <v>0</v>
      </c>
      <c r="G13" s="17" t="s">
        <v>27</v>
      </c>
      <c r="H13" s="5"/>
      <c r="I13" s="49"/>
      <c r="J13" s="5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ht="23.25" customHeight="1">
      <c r="A14" s="51"/>
      <c r="B14" s="49"/>
      <c r="C14" s="39" t="s">
        <v>49</v>
      </c>
      <c r="D14" s="40"/>
      <c r="E14" s="40"/>
      <c r="F14" s="40"/>
      <c r="G14" s="40"/>
      <c r="H14" s="40"/>
      <c r="I14" s="49"/>
      <c r="J14" s="5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35" ht="42.75" customHeight="1">
      <c r="A15" s="51"/>
      <c r="B15" s="49"/>
      <c r="C15" s="40"/>
      <c r="D15" s="40"/>
      <c r="E15" s="40"/>
      <c r="F15" s="40"/>
      <c r="G15" s="40"/>
      <c r="H15" s="40"/>
      <c r="I15" s="49"/>
      <c r="J15" s="51"/>
      <c r="K15" s="11"/>
      <c r="L15" s="27"/>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ht="12.75">
      <c r="A16" s="51"/>
      <c r="B16" s="49"/>
      <c r="C16" s="55" t="s">
        <v>0</v>
      </c>
      <c r="D16" s="56"/>
      <c r="E16" s="56"/>
      <c r="F16" s="56"/>
      <c r="G16" s="56"/>
      <c r="H16" s="57"/>
      <c r="I16" s="49"/>
      <c r="J16" s="5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ht="12.75">
      <c r="A17" s="51"/>
      <c r="B17" s="49"/>
      <c r="C17" s="58"/>
      <c r="D17" s="59"/>
      <c r="E17" s="59"/>
      <c r="F17" s="59"/>
      <c r="G17" s="59"/>
      <c r="H17" s="60"/>
      <c r="I17" s="49"/>
      <c r="J17" s="51"/>
      <c r="K17" s="11"/>
      <c r="L17" s="11" t="s">
        <v>51</v>
      </c>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2.75">
      <c r="A18" s="51"/>
      <c r="B18" s="49"/>
      <c r="C18" s="35"/>
      <c r="D18" s="35"/>
      <c r="E18" s="26"/>
      <c r="F18" s="23"/>
      <c r="G18" s="35"/>
      <c r="H18" s="35"/>
      <c r="I18" s="49"/>
      <c r="J18" s="5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4.25" customHeight="1">
      <c r="A19" s="51"/>
      <c r="B19" s="49"/>
      <c r="C19" s="45" t="s">
        <v>43</v>
      </c>
      <c r="D19" s="46"/>
      <c r="E19" s="64"/>
      <c r="F19" s="23"/>
      <c r="G19" s="36" t="s">
        <v>66</v>
      </c>
      <c r="H19" s="36"/>
      <c r="I19" s="49"/>
      <c r="J19" s="5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2.75">
      <c r="A20" s="51"/>
      <c r="B20" s="49"/>
      <c r="C20" s="47"/>
      <c r="D20" s="48"/>
      <c r="E20" s="64"/>
      <c r="F20" s="23"/>
      <c r="G20" s="1" t="s">
        <v>6</v>
      </c>
      <c r="H20" s="28"/>
      <c r="I20" s="49"/>
      <c r="J20" s="5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2.75">
      <c r="A21" s="51"/>
      <c r="B21" s="49"/>
      <c r="C21" s="1" t="s">
        <v>1</v>
      </c>
      <c r="D21" s="28"/>
      <c r="E21" s="64"/>
      <c r="F21" s="23"/>
      <c r="G21" s="1" t="s">
        <v>20</v>
      </c>
      <c r="H21" s="28"/>
      <c r="I21" s="49"/>
      <c r="J21" s="5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ht="12.75">
      <c r="A22" s="51"/>
      <c r="B22" s="49"/>
      <c r="C22" s="1" t="s">
        <v>86</v>
      </c>
      <c r="D22" s="28"/>
      <c r="E22" s="64"/>
      <c r="F22" s="23"/>
      <c r="G22" s="1" t="s">
        <v>83</v>
      </c>
      <c r="H22" s="28"/>
      <c r="I22" s="49"/>
      <c r="J22" s="5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ht="12.75">
      <c r="A23" s="51"/>
      <c r="B23" s="49"/>
      <c r="C23" s="1" t="s">
        <v>87</v>
      </c>
      <c r="D23" s="28"/>
      <c r="E23" s="64"/>
      <c r="F23" s="23"/>
      <c r="G23" s="4" t="s">
        <v>21</v>
      </c>
      <c r="H23" s="28"/>
      <c r="I23" s="49"/>
      <c r="J23" s="5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ht="12.75">
      <c r="A24" s="51"/>
      <c r="B24" s="49"/>
      <c r="C24" s="1" t="s">
        <v>88</v>
      </c>
      <c r="D24" s="28"/>
      <c r="E24" s="64"/>
      <c r="F24" s="23"/>
      <c r="G24" s="4" t="s">
        <v>84</v>
      </c>
      <c r="H24" s="28"/>
      <c r="I24" s="49"/>
      <c r="J24" s="5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ht="12.75">
      <c r="A25" s="51"/>
      <c r="B25" s="49"/>
      <c r="C25" s="1" t="s">
        <v>89</v>
      </c>
      <c r="D25" s="28"/>
      <c r="E25" s="64"/>
      <c r="F25" s="23"/>
      <c r="G25" s="4" t="s">
        <v>46</v>
      </c>
      <c r="H25" s="28"/>
      <c r="I25" s="49"/>
      <c r="J25" s="5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ht="12.75">
      <c r="A26" s="51"/>
      <c r="B26" s="49"/>
      <c r="C26" s="1" t="s">
        <v>90</v>
      </c>
      <c r="D26" s="28"/>
      <c r="E26" s="64"/>
      <c r="F26" s="23"/>
      <c r="G26" s="4" t="s">
        <v>22</v>
      </c>
      <c r="H26" s="28"/>
      <c r="I26" s="49"/>
      <c r="J26" s="5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2.75">
      <c r="A27" s="51"/>
      <c r="B27" s="49"/>
      <c r="C27" s="1" t="s">
        <v>48</v>
      </c>
      <c r="D27" s="28"/>
      <c r="E27" s="64"/>
      <c r="F27" s="23"/>
      <c r="G27" s="1" t="s">
        <v>47</v>
      </c>
      <c r="H27" s="28"/>
      <c r="I27" s="49"/>
      <c r="J27" s="5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ht="12.75">
      <c r="A28" s="51"/>
      <c r="B28" s="49"/>
      <c r="C28" s="66"/>
      <c r="D28" s="66"/>
      <c r="E28" s="65"/>
      <c r="F28" s="23"/>
      <c r="G28" s="1" t="s">
        <v>7</v>
      </c>
      <c r="H28" s="28"/>
      <c r="I28" s="49"/>
      <c r="J28" s="5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ht="12.75">
      <c r="A29" s="51"/>
      <c r="B29" s="49"/>
      <c r="C29" s="45" t="s">
        <v>44</v>
      </c>
      <c r="D29" s="61"/>
      <c r="E29" s="64"/>
      <c r="F29" s="23"/>
      <c r="G29" s="1" t="s">
        <v>8</v>
      </c>
      <c r="H29" s="28"/>
      <c r="I29" s="49"/>
      <c r="J29" s="5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12.75">
      <c r="A30" s="51"/>
      <c r="B30" s="49"/>
      <c r="C30" s="62"/>
      <c r="D30" s="63"/>
      <c r="E30" s="64"/>
      <c r="F30" s="23"/>
      <c r="G30" s="1" t="s">
        <v>9</v>
      </c>
      <c r="H30" s="28"/>
      <c r="I30" s="49"/>
      <c r="J30" s="5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ht="12.75">
      <c r="A31" s="51"/>
      <c r="B31" s="49"/>
      <c r="C31" s="1" t="s">
        <v>2</v>
      </c>
      <c r="D31" s="28"/>
      <c r="E31" s="64"/>
      <c r="F31" s="23"/>
      <c r="G31" s="1" t="s">
        <v>10</v>
      </c>
      <c r="H31" s="28"/>
      <c r="I31" s="49"/>
      <c r="J31" s="5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35" ht="12.75">
      <c r="A32" s="51"/>
      <c r="B32" s="49"/>
      <c r="C32" s="1" t="s">
        <v>3</v>
      </c>
      <c r="D32" s="28"/>
      <c r="E32" s="64"/>
      <c r="F32" s="23"/>
      <c r="G32" s="1" t="s">
        <v>11</v>
      </c>
      <c r="H32" s="28"/>
      <c r="I32" s="49"/>
      <c r="J32" s="5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ht="12.75">
      <c r="A33" s="51"/>
      <c r="B33" s="49"/>
      <c r="C33" s="66"/>
      <c r="D33" s="66"/>
      <c r="E33" s="65"/>
      <c r="F33" s="23"/>
      <c r="G33" s="69" t="s">
        <v>12</v>
      </c>
      <c r="H33" s="70"/>
      <c r="I33" s="49"/>
      <c r="J33" s="5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ht="12.75">
      <c r="A34" s="51"/>
      <c r="B34" s="49"/>
      <c r="C34" s="45" t="s">
        <v>45</v>
      </c>
      <c r="D34" s="61"/>
      <c r="E34" s="64"/>
      <c r="F34" s="23"/>
      <c r="G34" s="11"/>
      <c r="H34" s="18"/>
      <c r="I34" s="49"/>
      <c r="J34" s="5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ht="12.75">
      <c r="A35" s="51"/>
      <c r="B35" s="49"/>
      <c r="C35" s="62"/>
      <c r="D35" s="63"/>
      <c r="E35" s="64"/>
      <c r="F35" s="23"/>
      <c r="G35" s="11"/>
      <c r="H35" s="8"/>
      <c r="I35" s="49"/>
      <c r="J35" s="5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ht="12.75">
      <c r="A36" s="51"/>
      <c r="B36" s="49"/>
      <c r="C36" s="1" t="s">
        <v>4</v>
      </c>
      <c r="D36" s="28"/>
      <c r="E36" s="64"/>
      <c r="F36" s="23"/>
      <c r="G36" s="11"/>
      <c r="H36" s="8"/>
      <c r="I36" s="49"/>
      <c r="J36" s="5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ht="12.75">
      <c r="A37" s="51"/>
      <c r="B37" s="49"/>
      <c r="C37" s="1" t="s">
        <v>5</v>
      </c>
      <c r="D37" s="28"/>
      <c r="E37" s="64"/>
      <c r="F37" s="23"/>
      <c r="G37" s="11"/>
      <c r="H37" s="8"/>
      <c r="I37" s="49"/>
      <c r="J37" s="5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ht="12.75">
      <c r="A38" s="51"/>
      <c r="B38" s="27"/>
      <c r="C38" s="27"/>
      <c r="D38" s="27"/>
      <c r="E38" s="27"/>
      <c r="F38" s="27"/>
      <c r="G38" s="27"/>
      <c r="H38" s="27"/>
      <c r="I38" s="49"/>
      <c r="J38" s="5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ht="40.5" customHeight="1">
      <c r="A39" s="30"/>
      <c r="B39" s="30"/>
      <c r="C39" s="30"/>
      <c r="D39" s="30"/>
      <c r="E39" s="30"/>
      <c r="F39" s="30"/>
      <c r="G39" s="30"/>
      <c r="H39" s="30"/>
      <c r="I39" s="30"/>
      <c r="J39" s="5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28"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28"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1:28"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1:28"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5:28" ht="12.75">
      <c r="O81" s="11"/>
      <c r="P81" s="11"/>
      <c r="Q81" s="11"/>
      <c r="R81" s="11"/>
      <c r="S81" s="11"/>
      <c r="T81" s="11"/>
      <c r="U81" s="11"/>
      <c r="V81" s="11"/>
      <c r="W81" s="11"/>
      <c r="X81" s="11"/>
      <c r="Y81" s="11"/>
      <c r="Z81" s="11"/>
      <c r="AA81" s="11"/>
      <c r="AB81" s="11"/>
    </row>
    <row r="82" spans="15:28" ht="12.75">
      <c r="O82" s="11"/>
      <c r="P82" s="11"/>
      <c r="Q82" s="11"/>
      <c r="R82" s="11"/>
      <c r="S82" s="11"/>
      <c r="T82" s="11"/>
      <c r="U82" s="11"/>
      <c r="V82" s="11"/>
      <c r="W82" s="11"/>
      <c r="X82" s="11"/>
      <c r="Y82" s="11"/>
      <c r="Z82" s="11"/>
      <c r="AA82" s="11"/>
      <c r="AB82" s="11"/>
    </row>
    <row r="83" spans="15:28" ht="12.75">
      <c r="O83" s="11"/>
      <c r="P83" s="11"/>
      <c r="Q83" s="11"/>
      <c r="R83" s="11"/>
      <c r="S83" s="11"/>
      <c r="T83" s="11"/>
      <c r="U83" s="11"/>
      <c r="V83" s="11"/>
      <c r="W83" s="11"/>
      <c r="X83" s="11"/>
      <c r="Y83" s="11"/>
      <c r="Z83" s="11"/>
      <c r="AA83" s="11"/>
      <c r="AB83" s="11"/>
    </row>
    <row r="84" spans="15:28" ht="12.75">
      <c r="O84" s="11"/>
      <c r="P84" s="11"/>
      <c r="Q84" s="11"/>
      <c r="R84" s="11"/>
      <c r="S84" s="11"/>
      <c r="T84" s="11"/>
      <c r="U84" s="11"/>
      <c r="V84" s="11"/>
      <c r="W84" s="11"/>
      <c r="X84" s="11"/>
      <c r="Y84" s="11"/>
      <c r="Z84" s="11"/>
      <c r="AA84" s="11"/>
      <c r="AB84" s="11"/>
    </row>
    <row r="85" spans="15:28" ht="12.75">
      <c r="O85" s="11"/>
      <c r="P85" s="11"/>
      <c r="Q85" s="11"/>
      <c r="R85" s="11"/>
      <c r="S85" s="11"/>
      <c r="T85" s="11"/>
      <c r="U85" s="11"/>
      <c r="V85" s="11"/>
      <c r="W85" s="11"/>
      <c r="X85" s="11"/>
      <c r="Y85" s="11"/>
      <c r="Z85" s="11"/>
      <c r="AA85" s="11"/>
      <c r="AB85" s="11"/>
    </row>
    <row r="86" spans="15:28" ht="12.75">
      <c r="O86" s="11"/>
      <c r="P86" s="11"/>
      <c r="Q86" s="11"/>
      <c r="R86" s="11"/>
      <c r="S86" s="11"/>
      <c r="T86" s="11"/>
      <c r="U86" s="11"/>
      <c r="V86" s="11"/>
      <c r="W86" s="11"/>
      <c r="X86" s="11"/>
      <c r="Y86" s="11"/>
      <c r="Z86" s="11"/>
      <c r="AA86" s="11"/>
      <c r="AB86" s="11"/>
    </row>
    <row r="87" spans="15:28" ht="12.75">
      <c r="O87" s="11"/>
      <c r="P87" s="11"/>
      <c r="Q87" s="11"/>
      <c r="R87" s="11"/>
      <c r="S87" s="11"/>
      <c r="T87" s="11"/>
      <c r="U87" s="11"/>
      <c r="V87" s="11"/>
      <c r="W87" s="11"/>
      <c r="X87" s="11"/>
      <c r="Y87" s="11"/>
      <c r="Z87" s="11"/>
      <c r="AA87" s="11"/>
      <c r="AB87" s="11"/>
    </row>
    <row r="88" spans="15:28" ht="12.75">
      <c r="O88" s="11"/>
      <c r="P88" s="11"/>
      <c r="Q88" s="11"/>
      <c r="R88" s="11"/>
      <c r="S88" s="11"/>
      <c r="T88" s="11"/>
      <c r="U88" s="11"/>
      <c r="V88" s="11"/>
      <c r="W88" s="11"/>
      <c r="X88" s="11"/>
      <c r="Y88" s="11"/>
      <c r="Z88" s="11"/>
      <c r="AA88" s="11"/>
      <c r="AB88" s="11"/>
    </row>
    <row r="89" spans="15:28" ht="12.75">
      <c r="O89" s="11"/>
      <c r="P89" s="11"/>
      <c r="Q89" s="11"/>
      <c r="R89" s="11"/>
      <c r="S89" s="11"/>
      <c r="T89" s="11"/>
      <c r="U89" s="11"/>
      <c r="V89" s="11"/>
      <c r="W89" s="11"/>
      <c r="X89" s="11"/>
      <c r="Y89" s="11"/>
      <c r="Z89" s="11"/>
      <c r="AA89" s="11"/>
      <c r="AB89" s="11"/>
    </row>
    <row r="90" spans="15:28" ht="12.75">
      <c r="O90" s="11"/>
      <c r="P90" s="11"/>
      <c r="Q90" s="11"/>
      <c r="R90" s="11"/>
      <c r="S90" s="11"/>
      <c r="T90" s="11"/>
      <c r="U90" s="11"/>
      <c r="V90" s="11"/>
      <c r="W90" s="11"/>
      <c r="X90" s="11"/>
      <c r="Y90" s="11"/>
      <c r="Z90" s="11"/>
      <c r="AA90" s="11"/>
      <c r="AB90" s="11"/>
    </row>
    <row r="91" spans="15:28" ht="12.75">
      <c r="O91" s="11"/>
      <c r="P91" s="11"/>
      <c r="Q91" s="11"/>
      <c r="R91" s="11"/>
      <c r="S91" s="11"/>
      <c r="T91" s="11"/>
      <c r="U91" s="11"/>
      <c r="V91" s="11"/>
      <c r="W91" s="11"/>
      <c r="X91" s="11"/>
      <c r="Y91" s="11"/>
      <c r="Z91" s="11"/>
      <c r="AA91" s="11"/>
      <c r="AB91" s="11"/>
    </row>
    <row r="92" spans="15:28" ht="12.75">
      <c r="O92" s="11"/>
      <c r="P92" s="11"/>
      <c r="Q92" s="11"/>
      <c r="R92" s="11"/>
      <c r="S92" s="11"/>
      <c r="T92" s="11"/>
      <c r="U92" s="11"/>
      <c r="V92" s="11"/>
      <c r="W92" s="11"/>
      <c r="X92" s="11"/>
      <c r="Y92" s="11"/>
      <c r="Z92" s="11"/>
      <c r="AA92" s="11"/>
      <c r="AB92" s="11"/>
    </row>
    <row r="93" spans="15:28" ht="12.75">
      <c r="O93" s="11"/>
      <c r="P93" s="11"/>
      <c r="Q93" s="11"/>
      <c r="R93" s="11"/>
      <c r="S93" s="11"/>
      <c r="T93" s="11"/>
      <c r="U93" s="11"/>
      <c r="V93" s="11"/>
      <c r="W93" s="11"/>
      <c r="X93" s="11"/>
      <c r="Y93" s="11"/>
      <c r="Z93" s="11"/>
      <c r="AA93" s="11"/>
      <c r="AB93" s="11"/>
    </row>
    <row r="94" spans="15:28" ht="12.75">
      <c r="O94" s="11"/>
      <c r="P94" s="11"/>
      <c r="Q94" s="11"/>
      <c r="R94" s="11"/>
      <c r="S94" s="11"/>
      <c r="T94" s="11"/>
      <c r="U94" s="11"/>
      <c r="V94" s="11"/>
      <c r="W94" s="11"/>
      <c r="X94" s="11"/>
      <c r="Y94" s="11"/>
      <c r="Z94" s="11"/>
      <c r="AA94" s="11"/>
      <c r="AB94" s="11"/>
    </row>
    <row r="95" spans="15:28" ht="12.75">
      <c r="O95" s="11"/>
      <c r="P95" s="11"/>
      <c r="Q95" s="11"/>
      <c r="R95" s="11"/>
      <c r="S95" s="11"/>
      <c r="T95" s="11"/>
      <c r="U95" s="11"/>
      <c r="V95" s="11"/>
      <c r="W95" s="11"/>
      <c r="X95" s="11"/>
      <c r="Y95" s="11"/>
      <c r="Z95" s="11"/>
      <c r="AA95" s="11"/>
      <c r="AB95" s="11"/>
    </row>
    <row r="96" spans="15:28" ht="12.75">
      <c r="O96" s="11"/>
      <c r="P96" s="11"/>
      <c r="Q96" s="11"/>
      <c r="R96" s="11"/>
      <c r="S96" s="11"/>
      <c r="T96" s="11"/>
      <c r="U96" s="11"/>
      <c r="V96" s="11"/>
      <c r="W96" s="11"/>
      <c r="X96" s="11"/>
      <c r="Y96" s="11"/>
      <c r="Z96" s="11"/>
      <c r="AA96" s="11"/>
      <c r="AB96" s="11"/>
    </row>
    <row r="97" spans="15:28" ht="12.75">
      <c r="O97" s="11"/>
      <c r="P97" s="11"/>
      <c r="Q97" s="11"/>
      <c r="R97" s="11"/>
      <c r="S97" s="11"/>
      <c r="T97" s="11"/>
      <c r="U97" s="11"/>
      <c r="V97" s="11"/>
      <c r="W97" s="11"/>
      <c r="X97" s="11"/>
      <c r="Y97" s="11"/>
      <c r="Z97" s="11"/>
      <c r="AA97" s="11"/>
      <c r="AB97" s="11"/>
    </row>
    <row r="98" spans="15:28" ht="12.75">
      <c r="O98" s="11"/>
      <c r="P98" s="11"/>
      <c r="Q98" s="11"/>
      <c r="R98" s="11"/>
      <c r="S98" s="11"/>
      <c r="T98" s="11"/>
      <c r="U98" s="11"/>
      <c r="V98" s="11"/>
      <c r="W98" s="11"/>
      <c r="X98" s="11"/>
      <c r="Y98" s="11"/>
      <c r="Z98" s="11"/>
      <c r="AA98" s="11"/>
      <c r="AB98" s="11"/>
    </row>
    <row r="99" spans="15:28" ht="12.75">
      <c r="O99" s="11"/>
      <c r="P99" s="11"/>
      <c r="Q99" s="11"/>
      <c r="R99" s="11"/>
      <c r="S99" s="11"/>
      <c r="T99" s="11"/>
      <c r="U99" s="11"/>
      <c r="V99" s="11"/>
      <c r="W99" s="11"/>
      <c r="X99" s="11"/>
      <c r="Y99" s="11"/>
      <c r="Z99" s="11"/>
      <c r="AA99" s="11"/>
      <c r="AB99" s="11"/>
    </row>
    <row r="100" spans="15:28" ht="12.75">
      <c r="O100" s="11"/>
      <c r="P100" s="11"/>
      <c r="Q100" s="11"/>
      <c r="R100" s="11"/>
      <c r="S100" s="11"/>
      <c r="T100" s="11"/>
      <c r="U100" s="11"/>
      <c r="V100" s="11"/>
      <c r="W100" s="11"/>
      <c r="X100" s="11"/>
      <c r="Y100" s="11"/>
      <c r="Z100" s="11"/>
      <c r="AA100" s="11"/>
      <c r="AB100" s="11"/>
    </row>
    <row r="101" spans="15:28" ht="12.75">
      <c r="O101" s="11"/>
      <c r="P101" s="11"/>
      <c r="Q101" s="11"/>
      <c r="R101" s="11"/>
      <c r="S101" s="11"/>
      <c r="T101" s="11"/>
      <c r="U101" s="11"/>
      <c r="V101" s="11"/>
      <c r="W101" s="11"/>
      <c r="X101" s="11"/>
      <c r="Y101" s="11"/>
      <c r="Z101" s="11"/>
      <c r="AA101" s="11"/>
      <c r="AB101" s="11"/>
    </row>
    <row r="102" spans="15:28" ht="12.75">
      <c r="O102" s="11"/>
      <c r="P102" s="11"/>
      <c r="Q102" s="11"/>
      <c r="R102" s="11"/>
      <c r="S102" s="11"/>
      <c r="T102" s="11"/>
      <c r="U102" s="11"/>
      <c r="V102" s="11"/>
      <c r="W102" s="11"/>
      <c r="X102" s="11"/>
      <c r="Y102" s="11"/>
      <c r="Z102" s="11"/>
      <c r="AA102" s="11"/>
      <c r="AB102" s="11"/>
    </row>
    <row r="103" spans="15:28" ht="12.75">
      <c r="O103" s="11"/>
      <c r="P103" s="11"/>
      <c r="Q103" s="11"/>
      <c r="R103" s="11"/>
      <c r="S103" s="11"/>
      <c r="T103" s="11"/>
      <c r="U103" s="11"/>
      <c r="V103" s="11"/>
      <c r="W103" s="11"/>
      <c r="X103" s="11"/>
      <c r="Y103" s="11"/>
      <c r="Z103" s="11"/>
      <c r="AA103" s="11"/>
      <c r="AB103" s="11"/>
    </row>
    <row r="104" spans="15:28" ht="12.75">
      <c r="O104" s="11"/>
      <c r="P104" s="11"/>
      <c r="Q104" s="11"/>
      <c r="R104" s="11"/>
      <c r="S104" s="11"/>
      <c r="T104" s="11"/>
      <c r="U104" s="11"/>
      <c r="V104" s="11"/>
      <c r="W104" s="11"/>
      <c r="X104" s="11"/>
      <c r="Y104" s="11"/>
      <c r="Z104" s="11"/>
      <c r="AA104" s="11"/>
      <c r="AB104" s="11"/>
    </row>
    <row r="105" spans="15:28" ht="12.75">
      <c r="O105" s="11"/>
      <c r="P105" s="11"/>
      <c r="Q105" s="11"/>
      <c r="R105" s="11"/>
      <c r="S105" s="11"/>
      <c r="T105" s="11"/>
      <c r="U105" s="11"/>
      <c r="V105" s="11"/>
      <c r="W105" s="11"/>
      <c r="X105" s="11"/>
      <c r="Y105" s="11"/>
      <c r="Z105" s="11"/>
      <c r="AA105" s="11"/>
      <c r="AB105" s="11"/>
    </row>
    <row r="106" spans="15:28" ht="12.75">
      <c r="O106" s="11"/>
      <c r="P106" s="11"/>
      <c r="Q106" s="11"/>
      <c r="R106" s="11"/>
      <c r="S106" s="11"/>
      <c r="T106" s="11"/>
      <c r="U106" s="11"/>
      <c r="V106" s="11"/>
      <c r="W106" s="11"/>
      <c r="X106" s="11"/>
      <c r="Y106" s="11"/>
      <c r="Z106" s="11"/>
      <c r="AA106" s="11"/>
      <c r="AB106" s="11"/>
    </row>
    <row r="107" spans="15:28" ht="12.75">
      <c r="O107" s="11"/>
      <c r="P107" s="11"/>
      <c r="Q107" s="11"/>
      <c r="R107" s="11"/>
      <c r="S107" s="11"/>
      <c r="T107" s="11"/>
      <c r="U107" s="11"/>
      <c r="V107" s="11"/>
      <c r="W107" s="11"/>
      <c r="X107" s="11"/>
      <c r="Y107" s="11"/>
      <c r="Z107" s="11"/>
      <c r="AA107" s="11"/>
      <c r="AB107" s="11"/>
    </row>
    <row r="108" spans="15:28" ht="12.75">
      <c r="O108" s="11"/>
      <c r="P108" s="11"/>
      <c r="Q108" s="11"/>
      <c r="R108" s="11"/>
      <c r="S108" s="11"/>
      <c r="T108" s="11"/>
      <c r="U108" s="11"/>
      <c r="V108" s="11"/>
      <c r="W108" s="11"/>
      <c r="X108" s="11"/>
      <c r="Y108" s="11"/>
      <c r="Z108" s="11"/>
      <c r="AA108" s="11"/>
      <c r="AB108" s="11"/>
    </row>
    <row r="109" spans="15:28" ht="12.75">
      <c r="O109" s="11"/>
      <c r="P109" s="11"/>
      <c r="Q109" s="11"/>
      <c r="R109" s="11"/>
      <c r="S109" s="11"/>
      <c r="T109" s="11"/>
      <c r="U109" s="11"/>
      <c r="V109" s="11"/>
      <c r="W109" s="11"/>
      <c r="X109" s="11"/>
      <c r="Y109" s="11"/>
      <c r="Z109" s="11"/>
      <c r="AA109" s="11"/>
      <c r="AB109" s="11"/>
    </row>
    <row r="110" spans="15:28" ht="12.75">
      <c r="O110" s="11"/>
      <c r="P110" s="11"/>
      <c r="Q110" s="11"/>
      <c r="R110" s="11"/>
      <c r="S110" s="11"/>
      <c r="T110" s="11"/>
      <c r="U110" s="11"/>
      <c r="V110" s="11"/>
      <c r="W110" s="11"/>
      <c r="X110" s="11"/>
      <c r="Y110" s="11"/>
      <c r="Z110" s="11"/>
      <c r="AA110" s="11"/>
      <c r="AB110" s="11"/>
    </row>
    <row r="111" spans="15:28" ht="12.75">
      <c r="O111" s="11"/>
      <c r="P111" s="11"/>
      <c r="Q111" s="11"/>
      <c r="R111" s="11"/>
      <c r="S111" s="11"/>
      <c r="T111" s="11"/>
      <c r="U111" s="11"/>
      <c r="V111" s="11"/>
      <c r="W111" s="11"/>
      <c r="X111" s="11"/>
      <c r="Y111" s="11"/>
      <c r="Z111" s="11"/>
      <c r="AA111" s="11"/>
      <c r="AB111" s="11"/>
    </row>
    <row r="112" spans="15:28" ht="12.75">
      <c r="O112" s="11"/>
      <c r="P112" s="11"/>
      <c r="Q112" s="11"/>
      <c r="R112" s="11"/>
      <c r="S112" s="11"/>
      <c r="T112" s="11"/>
      <c r="U112" s="11"/>
      <c r="V112" s="11"/>
      <c r="W112" s="11"/>
      <c r="X112" s="11"/>
      <c r="Y112" s="11"/>
      <c r="Z112" s="11"/>
      <c r="AA112" s="11"/>
      <c r="AB112" s="11"/>
    </row>
    <row r="113" spans="15:28" ht="12.75">
      <c r="O113" s="11"/>
      <c r="P113" s="11"/>
      <c r="Q113" s="11"/>
      <c r="R113" s="11"/>
      <c r="S113" s="11"/>
      <c r="T113" s="11"/>
      <c r="U113" s="11"/>
      <c r="V113" s="11"/>
      <c r="W113" s="11"/>
      <c r="X113" s="11"/>
      <c r="Y113" s="11"/>
      <c r="Z113" s="11"/>
      <c r="AA113" s="11"/>
      <c r="AB113" s="11"/>
    </row>
    <row r="114" spans="15:28" ht="12.75">
      <c r="O114" s="11"/>
      <c r="P114" s="11"/>
      <c r="Q114" s="11"/>
      <c r="R114" s="11"/>
      <c r="S114" s="11"/>
      <c r="T114" s="11"/>
      <c r="U114" s="11"/>
      <c r="V114" s="11"/>
      <c r="W114" s="11"/>
      <c r="X114" s="11"/>
      <c r="Y114" s="11"/>
      <c r="Z114" s="11"/>
      <c r="AA114" s="11"/>
      <c r="AB114" s="11"/>
    </row>
    <row r="115" spans="15:28" ht="12.75">
      <c r="O115" s="11"/>
      <c r="P115" s="11"/>
      <c r="Q115" s="11"/>
      <c r="R115" s="11"/>
      <c r="S115" s="11"/>
      <c r="T115" s="11"/>
      <c r="U115" s="11"/>
      <c r="V115" s="11"/>
      <c r="W115" s="11"/>
      <c r="X115" s="11"/>
      <c r="Y115" s="11"/>
      <c r="Z115" s="11"/>
      <c r="AA115" s="11"/>
      <c r="AB115" s="11"/>
    </row>
    <row r="116" spans="15:28" ht="12.75">
      <c r="O116" s="11"/>
      <c r="P116" s="11"/>
      <c r="Q116" s="11"/>
      <c r="R116" s="11"/>
      <c r="S116" s="11"/>
      <c r="T116" s="11"/>
      <c r="U116" s="11"/>
      <c r="V116" s="11"/>
      <c r="W116" s="11"/>
      <c r="X116" s="11"/>
      <c r="Y116" s="11"/>
      <c r="Z116" s="11"/>
      <c r="AA116" s="11"/>
      <c r="AB116" s="11"/>
    </row>
    <row r="117" spans="15:28" ht="12.75">
      <c r="O117" s="11"/>
      <c r="P117" s="11"/>
      <c r="Q117" s="11"/>
      <c r="R117" s="11"/>
      <c r="S117" s="11"/>
      <c r="T117" s="11"/>
      <c r="U117" s="11"/>
      <c r="V117" s="11"/>
      <c r="W117" s="11"/>
      <c r="X117" s="11"/>
      <c r="Y117" s="11"/>
      <c r="Z117" s="11"/>
      <c r="AA117" s="11"/>
      <c r="AB117" s="11"/>
    </row>
    <row r="118" spans="15:28" ht="12.75">
      <c r="O118" s="11"/>
      <c r="P118" s="11"/>
      <c r="Q118" s="11"/>
      <c r="R118" s="11"/>
      <c r="S118" s="11"/>
      <c r="T118" s="11"/>
      <c r="U118" s="11"/>
      <c r="V118" s="11"/>
      <c r="W118" s="11"/>
      <c r="X118" s="11"/>
      <c r="Y118" s="11"/>
      <c r="Z118" s="11"/>
      <c r="AA118" s="11"/>
      <c r="AB118" s="11"/>
    </row>
    <row r="119" spans="15:28" ht="12.75">
      <c r="O119" s="11"/>
      <c r="P119" s="11"/>
      <c r="Q119" s="11"/>
      <c r="R119" s="11"/>
      <c r="S119" s="11"/>
      <c r="T119" s="11"/>
      <c r="U119" s="11"/>
      <c r="V119" s="11"/>
      <c r="W119" s="11"/>
      <c r="X119" s="11"/>
      <c r="Y119" s="11"/>
      <c r="Z119" s="11"/>
      <c r="AA119" s="11"/>
      <c r="AB119" s="11"/>
    </row>
    <row r="120" spans="15:28" ht="12.75">
      <c r="O120" s="11"/>
      <c r="P120" s="11"/>
      <c r="Q120" s="11"/>
      <c r="R120" s="11"/>
      <c r="S120" s="11"/>
      <c r="T120" s="11"/>
      <c r="U120" s="11"/>
      <c r="V120" s="11"/>
      <c r="W120" s="11"/>
      <c r="X120" s="11"/>
      <c r="Y120" s="11"/>
      <c r="Z120" s="11"/>
      <c r="AA120" s="11"/>
      <c r="AB120" s="11"/>
    </row>
    <row r="121" spans="15:28" ht="12.75">
      <c r="O121" s="11"/>
      <c r="P121" s="11"/>
      <c r="Q121" s="11"/>
      <c r="R121" s="11"/>
      <c r="S121" s="11"/>
      <c r="T121" s="11"/>
      <c r="U121" s="11"/>
      <c r="V121" s="11"/>
      <c r="W121" s="11"/>
      <c r="X121" s="11"/>
      <c r="Y121" s="11"/>
      <c r="Z121" s="11"/>
      <c r="AA121" s="11"/>
      <c r="AB121" s="11"/>
    </row>
    <row r="122" spans="15:28" ht="12.75">
      <c r="O122" s="11"/>
      <c r="P122" s="11"/>
      <c r="Q122" s="11"/>
      <c r="R122" s="11"/>
      <c r="S122" s="11"/>
      <c r="T122" s="11"/>
      <c r="U122" s="11"/>
      <c r="V122" s="11"/>
      <c r="W122" s="11"/>
      <c r="X122" s="11"/>
      <c r="Y122" s="11"/>
      <c r="Z122" s="11"/>
      <c r="AA122" s="11"/>
      <c r="AB122" s="11"/>
    </row>
    <row r="123" spans="15:28" ht="12.75">
      <c r="O123" s="11"/>
      <c r="P123" s="11"/>
      <c r="Q123" s="11"/>
      <c r="R123" s="11"/>
      <c r="S123" s="11"/>
      <c r="T123" s="11"/>
      <c r="U123" s="11"/>
      <c r="V123" s="11"/>
      <c r="W123" s="11"/>
      <c r="X123" s="11"/>
      <c r="Y123" s="11"/>
      <c r="Z123" s="11"/>
      <c r="AA123" s="11"/>
      <c r="AB123" s="11"/>
    </row>
    <row r="124" spans="15:28" ht="12.75">
      <c r="O124" s="11"/>
      <c r="P124" s="11"/>
      <c r="Q124" s="11"/>
      <c r="R124" s="11"/>
      <c r="S124" s="11"/>
      <c r="T124" s="11"/>
      <c r="U124" s="11"/>
      <c r="V124" s="11"/>
      <c r="W124" s="11"/>
      <c r="X124" s="11"/>
      <c r="Y124" s="11"/>
      <c r="Z124" s="11"/>
      <c r="AA124" s="11"/>
      <c r="AB124" s="11"/>
    </row>
    <row r="125" spans="15:28" ht="12.75">
      <c r="O125" s="11"/>
      <c r="P125" s="11"/>
      <c r="Q125" s="11"/>
      <c r="R125" s="11"/>
      <c r="S125" s="11"/>
      <c r="T125" s="11"/>
      <c r="U125" s="11"/>
      <c r="V125" s="11"/>
      <c r="W125" s="11"/>
      <c r="X125" s="11"/>
      <c r="Y125" s="11"/>
      <c r="Z125" s="11"/>
      <c r="AA125" s="11"/>
      <c r="AB125" s="11"/>
    </row>
    <row r="126" spans="15:28" ht="12.75">
      <c r="O126" s="11"/>
      <c r="P126" s="11"/>
      <c r="Q126" s="11"/>
      <c r="R126" s="11"/>
      <c r="S126" s="11"/>
      <c r="T126" s="11"/>
      <c r="U126" s="11"/>
      <c r="V126" s="11"/>
      <c r="W126" s="11"/>
      <c r="X126" s="11"/>
      <c r="Y126" s="11"/>
      <c r="Z126" s="11"/>
      <c r="AA126" s="11"/>
      <c r="AB126" s="11"/>
    </row>
    <row r="127" spans="15:28" ht="12.75">
      <c r="O127" s="11"/>
      <c r="P127" s="11"/>
      <c r="Q127" s="11"/>
      <c r="R127" s="11"/>
      <c r="S127" s="11"/>
      <c r="T127" s="11"/>
      <c r="U127" s="11"/>
      <c r="V127" s="11"/>
      <c r="W127" s="11"/>
      <c r="X127" s="11"/>
      <c r="Y127" s="11"/>
      <c r="Z127" s="11"/>
      <c r="AA127" s="11"/>
      <c r="AB127" s="11"/>
    </row>
  </sheetData>
  <sheetProtection/>
  <mergeCells count="31">
    <mergeCell ref="C7:C13"/>
    <mergeCell ref="B3:B37"/>
    <mergeCell ref="E19:E37"/>
    <mergeCell ref="C28:D28"/>
    <mergeCell ref="D12:E12"/>
    <mergeCell ref="C6:H6"/>
    <mergeCell ref="D8:E8"/>
    <mergeCell ref="C34:D35"/>
    <mergeCell ref="D10:E10"/>
    <mergeCell ref="G33:H33"/>
    <mergeCell ref="C33:D33"/>
    <mergeCell ref="C3:H3"/>
    <mergeCell ref="G18:H18"/>
    <mergeCell ref="A1:J1"/>
    <mergeCell ref="J2:J39"/>
    <mergeCell ref="A2:A38"/>
    <mergeCell ref="C4:H4"/>
    <mergeCell ref="E5:H5"/>
    <mergeCell ref="D13:E13"/>
    <mergeCell ref="C16:H17"/>
    <mergeCell ref="C29:D30"/>
    <mergeCell ref="D7:G7"/>
    <mergeCell ref="C18:D18"/>
    <mergeCell ref="G19:H19"/>
    <mergeCell ref="D9:E9"/>
    <mergeCell ref="C14:H15"/>
    <mergeCell ref="B2:I2"/>
    <mergeCell ref="D11:E11"/>
    <mergeCell ref="C5:D5"/>
    <mergeCell ref="C19:D20"/>
    <mergeCell ref="I3:I38"/>
  </mergeCells>
  <dataValidations count="1">
    <dataValidation type="list" allowBlank="1" showInputMessage="1" showErrorMessage="1" sqref="D21:D27 H20:H32 D36:D37 D31:D32">
      <formula1>$L$17</formula1>
    </dataValidation>
  </dataValidations>
  <printOptions/>
  <pageMargins left="0.75" right="0.75" top="1" bottom="1" header="0.5" footer="0.5"/>
  <pageSetup fitToHeight="1" fitToWidth="1" horizontalDpi="300" verticalDpi="300" orientation="portrait" scale="80" r:id="rId3"/>
  <legacyDrawing r:id="rId2"/>
</worksheet>
</file>

<file path=xl/worksheets/sheet2.xml><?xml version="1.0" encoding="utf-8"?>
<worksheet xmlns="http://schemas.openxmlformats.org/spreadsheetml/2006/main" xmlns:r="http://schemas.openxmlformats.org/officeDocument/2006/relationships">
  <sheetPr>
    <tabColor indexed="34"/>
    <pageSetUpPr fitToPage="1"/>
  </sheetPr>
  <dimension ref="A1:AY322"/>
  <sheetViews>
    <sheetView showGridLines="0" zoomScalePageLayoutView="0" workbookViewId="0" topLeftCell="A1">
      <pane xSplit="11" ySplit="14" topLeftCell="L22" activePane="bottomRight" state="frozen"/>
      <selection pane="topLeft" activeCell="C18" sqref="C18:D18"/>
      <selection pane="topRight" activeCell="C18" sqref="C18:D18"/>
      <selection pane="bottomLeft" activeCell="C18" sqref="C18:D18"/>
      <selection pane="bottomRight" activeCell="C29" sqref="C29:H29"/>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9" width="10.7109375" style="0" customWidth="1"/>
    <col min="10" max="10" width="11.421875" style="0" customWidth="1"/>
    <col min="11" max="11" width="19.57421875" style="0" customWidth="1"/>
    <col min="12" max="12" width="5.710937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3" t="s">
        <v>67</v>
      </c>
      <c r="C3" s="83"/>
      <c r="D3" s="83"/>
      <c r="E3" s="83"/>
      <c r="F3" s="83"/>
      <c r="G3" s="83"/>
      <c r="H3" s="83"/>
      <c r="I3" s="83"/>
      <c r="J3" s="83"/>
      <c r="K3" s="83"/>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6.7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1" t="s">
        <v>80</v>
      </c>
      <c r="D5" s="81"/>
      <c r="E5" s="81"/>
      <c r="F5" s="81"/>
      <c r="G5" s="81"/>
      <c r="H5" s="81"/>
      <c r="I5" s="81"/>
      <c r="J5" s="81"/>
      <c r="K5" s="81"/>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2" t="s">
        <v>81</v>
      </c>
      <c r="D6" s="82"/>
      <c r="E6" s="82"/>
      <c r="F6" s="82"/>
      <c r="G6" s="82"/>
      <c r="H6" s="82"/>
      <c r="I6" s="82"/>
      <c r="J6" s="82"/>
      <c r="K6" s="82"/>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4" t="s">
        <v>13</v>
      </c>
      <c r="E8" s="84"/>
      <c r="F8" s="84"/>
      <c r="G8" s="84" t="s">
        <v>41</v>
      </c>
      <c r="H8" s="84"/>
      <c r="I8" s="84"/>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3.5" customHeight="1">
      <c r="A9" s="9"/>
      <c r="B9" s="11"/>
      <c r="C9" s="19">
        <v>1</v>
      </c>
      <c r="D9" s="79" t="s">
        <v>14</v>
      </c>
      <c r="E9" s="79"/>
      <c r="F9" s="79"/>
      <c r="G9" s="79" t="s">
        <v>15</v>
      </c>
      <c r="H9" s="79"/>
      <c r="I9" s="79"/>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9" t="s">
        <v>29</v>
      </c>
      <c r="E10" s="79"/>
      <c r="F10" s="79"/>
      <c r="G10" s="79" t="s">
        <v>59</v>
      </c>
      <c r="H10" s="79"/>
      <c r="I10" s="79"/>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9" t="s">
        <v>16</v>
      </c>
      <c r="E11" s="79"/>
      <c r="F11" s="79"/>
      <c r="G11" s="79" t="s">
        <v>60</v>
      </c>
      <c r="H11" s="79"/>
      <c r="I11" s="79"/>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9" t="s">
        <v>17</v>
      </c>
      <c r="E12" s="79"/>
      <c r="F12" s="79"/>
      <c r="G12" s="79" t="s">
        <v>61</v>
      </c>
      <c r="H12" s="79"/>
      <c r="I12" s="79"/>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9" t="s">
        <v>58</v>
      </c>
      <c r="E13" s="79"/>
      <c r="F13" s="79"/>
      <c r="G13" s="79" t="s">
        <v>62</v>
      </c>
      <c r="H13" s="79"/>
      <c r="I13" s="79"/>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20.25" customHeight="1">
      <c r="A14" s="9"/>
      <c r="B14" s="11"/>
      <c r="C14" s="19">
        <v>99</v>
      </c>
      <c r="D14" s="79" t="s">
        <v>36</v>
      </c>
      <c r="E14" s="79"/>
      <c r="F14" s="79"/>
      <c r="G14" s="79" t="s">
        <v>36</v>
      </c>
      <c r="H14" s="79"/>
      <c r="I14" s="79"/>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80" t="s">
        <v>68</v>
      </c>
      <c r="D16" s="80"/>
      <c r="E16" s="80"/>
      <c r="F16" s="80"/>
      <c r="G16" s="80"/>
      <c r="H16" s="80"/>
      <c r="I16" s="13" t="s">
        <v>38</v>
      </c>
      <c r="J16" s="13" t="s">
        <v>37</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30.75" customHeight="1">
      <c r="A17" s="10"/>
      <c r="B17" s="12"/>
      <c r="C17" s="75" t="s">
        <v>72</v>
      </c>
      <c r="D17" s="75"/>
      <c r="E17" s="75"/>
      <c r="F17" s="75"/>
      <c r="G17" s="75"/>
      <c r="H17" s="75"/>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31.5" customHeight="1">
      <c r="A18" s="10"/>
      <c r="B18" s="12"/>
      <c r="C18" s="75" t="s">
        <v>73</v>
      </c>
      <c r="D18" s="75"/>
      <c r="E18" s="75"/>
      <c r="F18" s="75"/>
      <c r="G18" s="75"/>
      <c r="H18" s="75"/>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9.25" customHeight="1">
      <c r="A19" s="10"/>
      <c r="B19" s="12"/>
      <c r="C19" s="75" t="s">
        <v>85</v>
      </c>
      <c r="D19" s="75"/>
      <c r="E19" s="75"/>
      <c r="F19" s="75"/>
      <c r="G19" s="75"/>
      <c r="H19" s="75"/>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30" customHeight="1">
      <c r="A20" s="10"/>
      <c r="B20" s="12"/>
      <c r="C20" s="75" t="s">
        <v>97</v>
      </c>
      <c r="D20" s="75"/>
      <c r="E20" s="75"/>
      <c r="F20" s="75"/>
      <c r="G20" s="75"/>
      <c r="H20" s="75"/>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3" customHeight="1">
      <c r="A21" s="10"/>
      <c r="B21" s="12"/>
      <c r="C21" s="75" t="s">
        <v>52</v>
      </c>
      <c r="D21" s="75"/>
      <c r="E21" s="75"/>
      <c r="F21" s="75"/>
      <c r="G21" s="75"/>
      <c r="H21" s="75"/>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75" customHeight="1">
      <c r="A22" s="10"/>
      <c r="B22" s="12"/>
      <c r="C22" s="75" t="s">
        <v>92</v>
      </c>
      <c r="D22" s="75"/>
      <c r="E22" s="75"/>
      <c r="F22" s="75"/>
      <c r="G22" s="75"/>
      <c r="H22" s="75"/>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c r="A23" s="10"/>
      <c r="B23" s="12"/>
      <c r="C23" s="75" t="s">
        <v>53</v>
      </c>
      <c r="D23" s="75"/>
      <c r="E23" s="75"/>
      <c r="F23" s="75"/>
      <c r="G23" s="75"/>
      <c r="H23" s="75"/>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0"/>
      <c r="B24" s="12"/>
      <c r="C24" s="75" t="s">
        <v>54</v>
      </c>
      <c r="D24" s="75"/>
      <c r="E24" s="75"/>
      <c r="F24" s="75"/>
      <c r="G24" s="75"/>
      <c r="H24" s="75"/>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9.5" customHeight="1">
      <c r="A25" s="10"/>
      <c r="B25" s="12"/>
      <c r="C25" s="75" t="s">
        <v>55</v>
      </c>
      <c r="D25" s="75"/>
      <c r="E25" s="75"/>
      <c r="F25" s="75"/>
      <c r="G25" s="75"/>
      <c r="H25" s="75"/>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30" customHeight="1">
      <c r="A26" s="10"/>
      <c r="B26" s="12"/>
      <c r="C26" s="75" t="s">
        <v>56</v>
      </c>
      <c r="D26" s="75"/>
      <c r="E26" s="75"/>
      <c r="F26" s="75"/>
      <c r="G26" s="75"/>
      <c r="H26" s="75"/>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1" customHeight="1">
      <c r="A27" s="10"/>
      <c r="B27" s="12"/>
      <c r="C27" s="75" t="s">
        <v>93</v>
      </c>
      <c r="D27" s="75"/>
      <c r="E27" s="75"/>
      <c r="F27" s="75"/>
      <c r="G27" s="75"/>
      <c r="H27" s="75"/>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2.5" customHeight="1">
      <c r="A28" s="10"/>
      <c r="B28" s="12"/>
      <c r="C28" s="75" t="s">
        <v>57</v>
      </c>
      <c r="D28" s="75"/>
      <c r="E28" s="75"/>
      <c r="F28" s="75"/>
      <c r="G28" s="75"/>
      <c r="H28" s="75"/>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44.25" customHeight="1">
      <c r="A29" s="10"/>
      <c r="B29" s="12"/>
      <c r="C29" s="76" t="s">
        <v>94</v>
      </c>
      <c r="D29" s="77"/>
      <c r="E29" s="77"/>
      <c r="F29" s="77"/>
      <c r="G29" s="77"/>
      <c r="H29" s="78"/>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2.5" customHeight="1">
      <c r="A30" s="9"/>
      <c r="B30" s="11"/>
      <c r="C30" s="74" t="s">
        <v>18</v>
      </c>
      <c r="D30" s="74"/>
      <c r="E30" s="74"/>
      <c r="F30" s="74"/>
      <c r="G30" s="74"/>
      <c r="H30" s="74"/>
      <c r="I30" s="2">
        <f>(IF(I18&lt;99,I18,0)+IF(I19&lt;99,I19,0)+IF(I20&lt;99,I20,0)+IF(I17&lt;99,I17,0)+IF(I21&lt;99,I21,0)+IF(I22&lt;99,I22,0)+IF(I23&lt;99,I23,0)+IF(I24&lt;99,I24,0)+IF(I25&lt;99,I25,0)+IF(I26&lt;99,I26,0)+IF(I27&lt;99,I27,0)+IF(I28&lt;99,I28,0)+IF(I29&lt;99,I29,0))</f>
        <v>0</v>
      </c>
      <c r="J30" s="2">
        <f>(IF(J18&lt;99,J18,0)+IF(J19&lt;99,J19,0)+IF(J20&lt;99,J20,0)+IF(J17&lt;99,J17,0)+IF(J21&lt;99,J21,0)+IF(J22&lt;99,J22,0)+IF(J23&lt;99,J23,0)+IF(J24&lt;99,J24,0)+IF(J25&lt;99,J25,0)+IF(J26&lt;99,J26,0)+IF(J27&lt;99,J27,0)+IF(J28&lt;99,J28,0)+IF(J29&lt;99,J29,0))</f>
        <v>0</v>
      </c>
      <c r="K30" s="72" t="s">
        <v>39</v>
      </c>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2.5" customHeight="1">
      <c r="A31" s="9"/>
      <c r="B31" s="11"/>
      <c r="C31" s="74" t="s">
        <v>19</v>
      </c>
      <c r="D31" s="74"/>
      <c r="E31" s="74"/>
      <c r="F31" s="74"/>
      <c r="G31" s="74"/>
      <c r="H31" s="74"/>
      <c r="I31" s="3">
        <f>I30/(IF(I18&lt;99,5,0)+IF(I19&lt;99,5,0)+IF(I20&lt;99,5,0)+IF(I17&lt;99,5,0)+IF(I21&lt;99,5,0)+IF(I22&lt;99,5,0)+IF(I23&lt;99,5,0)+IF(I24&lt;99,5,0)+IF(I25&lt;99,5,0)+IF(I26&lt;99,5,0)+IF(I27&lt;99,5,0)+IF(I28&lt;99,5,0)+IF(I29&lt;99,5,0))</f>
        <v>0</v>
      </c>
      <c r="J31" s="3">
        <f>J30/(IF(J18&lt;99,5,0)+IF(J19&lt;99,5,0)+IF(J20&lt;99,5,0)+IF(J17&lt;99,5,0)+IF(J21&lt;99,5,0)+IF(J22&lt;99,5,0)+IF(J23&lt;99,5,0)+IF(J24&lt;99,5,0)+IF(J25&lt;99,5,0)+IF(J26&lt;99,5,0)+IF(J27&lt;99,5,0)+IF(J28&lt;99,5,0)+IF(J29&lt;99,5,0))</f>
        <v>0</v>
      </c>
      <c r="K31" s="73"/>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9"/>
      <c r="B32" s="11"/>
      <c r="C32" s="11"/>
      <c r="D32" s="11"/>
      <c r="E32" s="11"/>
      <c r="F32" s="11"/>
      <c r="G32" s="11"/>
      <c r="H32" s="11"/>
      <c r="I32" s="11"/>
      <c r="J32" s="11"/>
      <c r="K32" s="6"/>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9"/>
      <c r="B33" s="9"/>
      <c r="C33" s="9"/>
      <c r="D33" s="9"/>
      <c r="E33" s="9"/>
      <c r="F33" s="9"/>
      <c r="G33" s="9"/>
      <c r="H33" s="9"/>
      <c r="I33" s="9"/>
      <c r="J33" s="9"/>
      <c r="K33" s="14"/>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sheetData>
  <sheetProtection/>
  <mergeCells count="34">
    <mergeCell ref="D10:F10"/>
    <mergeCell ref="C5:K5"/>
    <mergeCell ref="C6:K6"/>
    <mergeCell ref="B3:K3"/>
    <mergeCell ref="D8:F8"/>
    <mergeCell ref="G8:I8"/>
    <mergeCell ref="C16:H16"/>
    <mergeCell ref="C17:H17"/>
    <mergeCell ref="C18:H18"/>
    <mergeCell ref="D12:F12"/>
    <mergeCell ref="G12:I12"/>
    <mergeCell ref="D9:F9"/>
    <mergeCell ref="G9:I9"/>
    <mergeCell ref="G10:I10"/>
    <mergeCell ref="D11:F11"/>
    <mergeCell ref="G11:I11"/>
    <mergeCell ref="C23:H23"/>
    <mergeCell ref="C24:H24"/>
    <mergeCell ref="C22:H22"/>
    <mergeCell ref="C19:H19"/>
    <mergeCell ref="C20:H20"/>
    <mergeCell ref="D13:F13"/>
    <mergeCell ref="G13:I13"/>
    <mergeCell ref="C21:H21"/>
    <mergeCell ref="D14:F14"/>
    <mergeCell ref="G14:I14"/>
    <mergeCell ref="K30:K31"/>
    <mergeCell ref="C31:H31"/>
    <mergeCell ref="C25:H25"/>
    <mergeCell ref="C26:H26"/>
    <mergeCell ref="C27:H27"/>
    <mergeCell ref="C30:H30"/>
    <mergeCell ref="C28:H28"/>
    <mergeCell ref="C29:H29"/>
  </mergeCells>
  <dataValidations count="1">
    <dataValidation type="list" allowBlank="1" showDropDown="1" showErrorMessage="1" errorTitle="Invalid entry" error="Please enter only a whole number from 1 to 5, or 99." sqref="I17:J29">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sheetPr>
    <tabColor indexed="34"/>
    <pageSetUpPr fitToPage="1"/>
  </sheetPr>
  <dimension ref="A1:AY323"/>
  <sheetViews>
    <sheetView showGridLines="0" zoomScalePageLayoutView="0" workbookViewId="0" topLeftCell="A1">
      <pane xSplit="11" ySplit="14" topLeftCell="L22" activePane="bottomRight" state="frozen"/>
      <selection pane="topLeft" activeCell="C18" sqref="C18:D18"/>
      <selection pane="topRight" activeCell="C18" sqref="C18:D18"/>
      <selection pane="bottomLeft" activeCell="C18" sqref="C18:D18"/>
      <selection pane="bottomRight" activeCell="C23" sqref="C23:H23"/>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3" t="s">
        <v>69</v>
      </c>
      <c r="C3" s="83"/>
      <c r="D3" s="83"/>
      <c r="E3" s="83"/>
      <c r="F3" s="83"/>
      <c r="G3" s="83"/>
      <c r="H3" s="83"/>
      <c r="I3" s="83"/>
      <c r="J3" s="83"/>
      <c r="K3" s="83"/>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1" t="s">
        <v>80</v>
      </c>
      <c r="D5" s="81"/>
      <c r="E5" s="81"/>
      <c r="F5" s="81"/>
      <c r="G5" s="81"/>
      <c r="H5" s="81"/>
      <c r="I5" s="81"/>
      <c r="J5" s="81"/>
      <c r="K5" s="81"/>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2" t="s">
        <v>81</v>
      </c>
      <c r="D6" s="82"/>
      <c r="E6" s="82"/>
      <c r="F6" s="82"/>
      <c r="G6" s="82"/>
      <c r="H6" s="82"/>
      <c r="I6" s="82"/>
      <c r="J6" s="82"/>
      <c r="K6" s="82"/>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4" t="s">
        <v>13</v>
      </c>
      <c r="E8" s="84"/>
      <c r="F8" s="84"/>
      <c r="G8" s="84" t="s">
        <v>41</v>
      </c>
      <c r="H8" s="84"/>
      <c r="I8" s="84"/>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9" t="s">
        <v>14</v>
      </c>
      <c r="E9" s="79"/>
      <c r="F9" s="79"/>
      <c r="G9" s="79" t="s">
        <v>15</v>
      </c>
      <c r="H9" s="79"/>
      <c r="I9" s="79"/>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9" t="s">
        <v>29</v>
      </c>
      <c r="E10" s="79"/>
      <c r="F10" s="79"/>
      <c r="G10" s="79" t="s">
        <v>59</v>
      </c>
      <c r="H10" s="79"/>
      <c r="I10" s="79"/>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9" t="s">
        <v>16</v>
      </c>
      <c r="E11" s="79"/>
      <c r="F11" s="79"/>
      <c r="G11" s="79" t="s">
        <v>60</v>
      </c>
      <c r="H11" s="79"/>
      <c r="I11" s="79"/>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9" t="s">
        <v>17</v>
      </c>
      <c r="E12" s="79"/>
      <c r="F12" s="79"/>
      <c r="G12" s="79" t="s">
        <v>61</v>
      </c>
      <c r="H12" s="79"/>
      <c r="I12" s="79"/>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9" t="s">
        <v>58</v>
      </c>
      <c r="E13" s="79"/>
      <c r="F13" s="79"/>
      <c r="G13" s="79" t="s">
        <v>62</v>
      </c>
      <c r="H13" s="79"/>
      <c r="I13" s="79"/>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9" t="s">
        <v>36</v>
      </c>
      <c r="E14" s="79"/>
      <c r="F14" s="79"/>
      <c r="G14" s="79" t="s">
        <v>36</v>
      </c>
      <c r="H14" s="79"/>
      <c r="I14" s="79"/>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80" t="s">
        <v>68</v>
      </c>
      <c r="D16" s="80"/>
      <c r="E16" s="80"/>
      <c r="F16" s="80"/>
      <c r="G16" s="80"/>
      <c r="H16" s="80"/>
      <c r="I16" s="13" t="s">
        <v>38</v>
      </c>
      <c r="J16" s="13" t="s">
        <v>37</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9.25" customHeight="1">
      <c r="A17" s="10"/>
      <c r="B17" s="12"/>
      <c r="C17" s="76" t="s">
        <v>64</v>
      </c>
      <c r="D17" s="77"/>
      <c r="E17" s="77"/>
      <c r="F17" s="77"/>
      <c r="G17" s="77"/>
      <c r="H17" s="78"/>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34.5" customHeight="1">
      <c r="A18" s="10"/>
      <c r="B18" s="12"/>
      <c r="C18" s="76" t="s">
        <v>98</v>
      </c>
      <c r="D18" s="77"/>
      <c r="E18" s="77"/>
      <c r="F18" s="77"/>
      <c r="G18" s="77"/>
      <c r="H18" s="78"/>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33" customHeight="1">
      <c r="A19" s="10"/>
      <c r="B19" s="12"/>
      <c r="C19" s="76" t="s">
        <v>99</v>
      </c>
      <c r="D19" s="77"/>
      <c r="E19" s="77"/>
      <c r="F19" s="77"/>
      <c r="G19" s="77"/>
      <c r="H19" s="78"/>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30.75" customHeight="1">
      <c r="A20" s="10"/>
      <c r="B20" s="12"/>
      <c r="C20" s="76" t="s">
        <v>100</v>
      </c>
      <c r="D20" s="77"/>
      <c r="E20" s="77"/>
      <c r="F20" s="77"/>
      <c r="G20" s="77"/>
      <c r="H20" s="78"/>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1.75" customHeight="1">
      <c r="A21" s="10"/>
      <c r="B21" s="12"/>
      <c r="C21" s="76" t="s">
        <v>101</v>
      </c>
      <c r="D21" s="77"/>
      <c r="E21" s="77"/>
      <c r="F21" s="77"/>
      <c r="G21" s="77"/>
      <c r="H21" s="78"/>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75" customHeight="1">
      <c r="A22" s="10"/>
      <c r="B22" s="12"/>
      <c r="C22" s="76" t="s">
        <v>102</v>
      </c>
      <c r="D22" s="77"/>
      <c r="E22" s="77"/>
      <c r="F22" s="77"/>
      <c r="G22" s="77"/>
      <c r="H22" s="78"/>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1.5" customHeight="1">
      <c r="A23" s="10"/>
      <c r="B23" s="12"/>
      <c r="C23" s="76" t="s">
        <v>129</v>
      </c>
      <c r="D23" s="77"/>
      <c r="E23" s="77"/>
      <c r="F23" s="77"/>
      <c r="G23" s="77"/>
      <c r="H23" s="78"/>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33.75" customHeight="1">
      <c r="A24" s="10"/>
      <c r="B24" s="12"/>
      <c r="C24" s="76" t="s">
        <v>103</v>
      </c>
      <c r="D24" s="77"/>
      <c r="E24" s="77"/>
      <c r="F24" s="77"/>
      <c r="G24" s="77"/>
      <c r="H24" s="78"/>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75" customHeight="1">
      <c r="A25" s="10"/>
      <c r="B25" s="12"/>
      <c r="C25" s="76" t="s">
        <v>104</v>
      </c>
      <c r="D25" s="77"/>
      <c r="E25" s="77"/>
      <c r="F25" s="77"/>
      <c r="G25" s="77"/>
      <c r="H25" s="78"/>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75" customHeight="1">
      <c r="A26" s="10"/>
      <c r="B26" s="12"/>
      <c r="C26" s="76" t="s">
        <v>105</v>
      </c>
      <c r="D26" s="77"/>
      <c r="E26" s="77"/>
      <c r="F26" s="77"/>
      <c r="G26" s="77"/>
      <c r="H26" s="78"/>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2.5" customHeight="1">
      <c r="A27" s="10"/>
      <c r="B27" s="12"/>
      <c r="C27" s="76" t="s">
        <v>106</v>
      </c>
      <c r="D27" s="77"/>
      <c r="E27" s="77"/>
      <c r="F27" s="77"/>
      <c r="G27" s="77"/>
      <c r="H27" s="78"/>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35.25" customHeight="1">
      <c r="A28" s="10"/>
      <c r="B28" s="12"/>
      <c r="C28" s="76" t="s">
        <v>107</v>
      </c>
      <c r="D28" s="77"/>
      <c r="E28" s="77"/>
      <c r="F28" s="77"/>
      <c r="G28" s="77"/>
      <c r="H28" s="78"/>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35.25" customHeight="1">
      <c r="A29" s="10"/>
      <c r="B29" s="12"/>
      <c r="C29" s="76" t="s">
        <v>108</v>
      </c>
      <c r="D29" s="77"/>
      <c r="E29" s="77"/>
      <c r="F29" s="77"/>
      <c r="G29" s="77"/>
      <c r="H29" s="78"/>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32.25" customHeight="1">
      <c r="A30" s="10"/>
      <c r="B30" s="12"/>
      <c r="C30" s="76" t="s">
        <v>109</v>
      </c>
      <c r="D30" s="77"/>
      <c r="E30" s="77"/>
      <c r="F30" s="77"/>
      <c r="G30" s="77"/>
      <c r="H30" s="78"/>
      <c r="I30" s="29"/>
      <c r="J30" s="29"/>
      <c r="K30" s="15"/>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2.5" customHeight="1">
      <c r="A31" s="9"/>
      <c r="B31" s="11"/>
      <c r="C31" s="74" t="s">
        <v>18</v>
      </c>
      <c r="D31" s="74"/>
      <c r="E31" s="74"/>
      <c r="F31" s="74"/>
      <c r="G31" s="74"/>
      <c r="H31" s="74"/>
      <c r="I31" s="2" t="e">
        <f>(IF(I17&lt;99,I17,0)+IF(#REF!&lt;99,#REF!,0)+IF(#REF!&lt;99,#REF!,0)+IF(I18&lt;99,I18,0)+IF(I19&lt;99,I19,0)+IF(I20&lt;99,I20,0)+IF(I21&lt;99,I21,0)+IF(I22&lt;99,I22,0)+IF(I23&lt;99,I23,0)+IF(I24&lt;99,I24,0)+IF(I25&lt;99,I25,0)+IF(I26&lt;99,I26,0)+IF(I27&lt;99,I27,0)+IF(I28&lt;99,I28,0)+IF(I30&lt;99,I30,0))</f>
        <v>#REF!</v>
      </c>
      <c r="J31" s="2" t="e">
        <f>(IF(J17&lt;99,J17,0)+IF(#REF!&lt;99,#REF!,0)+IF(#REF!&lt;99,#REF!,0)+IF(J18&lt;99,J18,0)+IF(J19&lt;99,J19,0)+IF(J20&lt;99,J20,0)+IF(J21&lt;99,J21,0)+IF(J22&lt;99,J22,0)+IF(J23&lt;99,J23,0)+IF(J24&lt;99,J24,0)+IF(J25&lt;99,J25,0)+IF(J26&lt;99,J26,0)+IF(J27&lt;99,J27,0)+IF(J28&lt;99,J28,0)+IF(J30&lt;99,J30,0))</f>
        <v>#REF!</v>
      </c>
      <c r="K31" s="72" t="s">
        <v>39</v>
      </c>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2.5" customHeight="1">
      <c r="A32" s="9"/>
      <c r="B32" s="11"/>
      <c r="C32" s="74" t="s">
        <v>30</v>
      </c>
      <c r="D32" s="74"/>
      <c r="E32" s="74"/>
      <c r="F32" s="74"/>
      <c r="G32" s="74"/>
      <c r="H32" s="74"/>
      <c r="I32" s="3" t="e">
        <f>I31/(IF(I17&lt;99,5,0)+IF(#REF!&lt;99,5,0)+IF(#REF!&lt;99,5,0)+IF(I18&lt;99,5,0)+IF(I19&lt;99,5,0)+IF(I20&lt;99,5,0)+IF(I21&lt;99,5,0)+IF(I22&lt;99,5,0)+IF(I23&lt;99,5,0)+IF(I24&lt;99,5,0)+IF(I25&lt;99,5,0)+IF(I26&lt;99,5,0)+IF(I27&lt;99,5,0)+IF(I28&lt;99,5,0)+IF(I30&lt;99,5,0))</f>
        <v>#REF!</v>
      </c>
      <c r="J32" s="3" t="e">
        <f>J31/(IF(J17&lt;99,5,0)+IF(#REF!&lt;99,5,0)+IF(#REF!&lt;99,5,0)+IF(J18&lt;99,5,0)+IF(J19&lt;99,5,0)+IF(J20&lt;99,5,0)+IF(J21&lt;99,5,0)+IF(J22&lt;99,5,0)+IF(J23&lt;99,5,0)+IF(J24&lt;99,5,0)+IF(J25&lt;99,5,0)+IF(J26&lt;99,5,0)+IF(J27&lt;99,5,0)+IF(J28&lt;99,5,0)+IF(J30&lt;99,5,0))</f>
        <v>#REF!</v>
      </c>
      <c r="K32" s="73"/>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9"/>
      <c r="B33" s="11"/>
      <c r="C33" s="11"/>
      <c r="D33" s="11"/>
      <c r="E33" s="11"/>
      <c r="F33" s="11"/>
      <c r="G33" s="11"/>
      <c r="H33" s="11"/>
      <c r="I33" s="11"/>
      <c r="J33" s="11"/>
      <c r="K33" s="6"/>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9"/>
      <c r="B34" s="9"/>
      <c r="C34" s="9"/>
      <c r="D34" s="9"/>
      <c r="E34" s="9"/>
      <c r="F34" s="9"/>
      <c r="G34" s="9"/>
      <c r="H34" s="9"/>
      <c r="I34" s="9"/>
      <c r="J34" s="9"/>
      <c r="K34" s="14"/>
      <c r="L34" s="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row r="323" spans="13:50" ht="12.75">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row>
  </sheetData>
  <sheetProtection/>
  <mergeCells count="35">
    <mergeCell ref="C21:H21"/>
    <mergeCell ref="K31:K32"/>
    <mergeCell ref="C32:H32"/>
    <mergeCell ref="C24:H24"/>
    <mergeCell ref="C25:H25"/>
    <mergeCell ref="C26:H26"/>
    <mergeCell ref="C31:H31"/>
    <mergeCell ref="C30:H30"/>
    <mergeCell ref="D14:F14"/>
    <mergeCell ref="G14:I14"/>
    <mergeCell ref="C18:H18"/>
    <mergeCell ref="C19:H19"/>
    <mergeCell ref="C20:H20"/>
    <mergeCell ref="C16:H16"/>
    <mergeCell ref="C17:H17"/>
    <mergeCell ref="C22:H22"/>
    <mergeCell ref="C23:H23"/>
    <mergeCell ref="B3:K3"/>
    <mergeCell ref="D8:F8"/>
    <mergeCell ref="G8:I8"/>
    <mergeCell ref="G10:I10"/>
    <mergeCell ref="D11:F11"/>
    <mergeCell ref="G11:I11"/>
    <mergeCell ref="C5:K5"/>
    <mergeCell ref="C6:K6"/>
    <mergeCell ref="C29:H29"/>
    <mergeCell ref="G12:I12"/>
    <mergeCell ref="G13:I13"/>
    <mergeCell ref="D9:F9"/>
    <mergeCell ref="G9:I9"/>
    <mergeCell ref="D10:F10"/>
    <mergeCell ref="D13:F13"/>
    <mergeCell ref="D12:F12"/>
    <mergeCell ref="C27:H27"/>
    <mergeCell ref="C28:H28"/>
  </mergeCells>
  <dataValidations count="1">
    <dataValidation type="list" allowBlank="1" showDropDown="1" showErrorMessage="1" errorTitle="Invalid entry" error="Please enter only a whole number from 1 to 5, or 99." sqref="I17: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1:AY317"/>
  <sheetViews>
    <sheetView showGridLines="0" zoomScalePageLayoutView="0" workbookViewId="0" topLeftCell="A1">
      <pane xSplit="11" ySplit="14" topLeftCell="L15" activePane="bottomRight" state="frozen"/>
      <selection pane="topLeft" activeCell="C18" sqref="C18:D18"/>
      <selection pane="topRight" activeCell="C18" sqref="C18:D18"/>
      <selection pane="bottomLeft" activeCell="C18" sqref="C18:D18"/>
      <selection pane="bottomRight" activeCell="C21" sqref="C21:H21"/>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3" t="s">
        <v>96</v>
      </c>
      <c r="C3" s="83"/>
      <c r="D3" s="83"/>
      <c r="E3" s="83"/>
      <c r="F3" s="83"/>
      <c r="G3" s="83"/>
      <c r="H3" s="83"/>
      <c r="I3" s="83"/>
      <c r="J3" s="83"/>
      <c r="K3" s="83"/>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1" t="s">
        <v>80</v>
      </c>
      <c r="D5" s="81"/>
      <c r="E5" s="81"/>
      <c r="F5" s="81"/>
      <c r="G5" s="81"/>
      <c r="H5" s="81"/>
      <c r="I5" s="81"/>
      <c r="J5" s="81"/>
      <c r="K5" s="81"/>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2" t="s">
        <v>81</v>
      </c>
      <c r="D6" s="82"/>
      <c r="E6" s="82"/>
      <c r="F6" s="82"/>
      <c r="G6" s="82"/>
      <c r="H6" s="82"/>
      <c r="I6" s="82"/>
      <c r="J6" s="82"/>
      <c r="K6" s="82"/>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4" t="s">
        <v>13</v>
      </c>
      <c r="E8" s="84"/>
      <c r="F8" s="84"/>
      <c r="G8" s="84" t="s">
        <v>41</v>
      </c>
      <c r="H8" s="84"/>
      <c r="I8" s="84"/>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9" t="s">
        <v>14</v>
      </c>
      <c r="E9" s="79"/>
      <c r="F9" s="79"/>
      <c r="G9" s="79" t="s">
        <v>15</v>
      </c>
      <c r="H9" s="79"/>
      <c r="I9" s="79"/>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9" t="s">
        <v>29</v>
      </c>
      <c r="E10" s="79"/>
      <c r="F10" s="79"/>
      <c r="G10" s="79" t="s">
        <v>59</v>
      </c>
      <c r="H10" s="79"/>
      <c r="I10" s="79"/>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9" t="s">
        <v>16</v>
      </c>
      <c r="E11" s="79"/>
      <c r="F11" s="79"/>
      <c r="G11" s="79" t="s">
        <v>60</v>
      </c>
      <c r="H11" s="79"/>
      <c r="I11" s="79"/>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9" t="s">
        <v>17</v>
      </c>
      <c r="E12" s="79"/>
      <c r="F12" s="79"/>
      <c r="G12" s="79" t="s">
        <v>63</v>
      </c>
      <c r="H12" s="79"/>
      <c r="I12" s="79"/>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9" t="s">
        <v>58</v>
      </c>
      <c r="E13" s="79"/>
      <c r="F13" s="79"/>
      <c r="G13" s="79" t="s">
        <v>62</v>
      </c>
      <c r="H13" s="79"/>
      <c r="I13" s="79"/>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9" t="s">
        <v>36</v>
      </c>
      <c r="E14" s="79"/>
      <c r="F14" s="79"/>
      <c r="G14" s="79" t="s">
        <v>36</v>
      </c>
      <c r="H14" s="79"/>
      <c r="I14" s="79"/>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80" t="s">
        <v>68</v>
      </c>
      <c r="D16" s="80"/>
      <c r="E16" s="80"/>
      <c r="F16" s="80"/>
      <c r="G16" s="80"/>
      <c r="H16" s="80"/>
      <c r="I16" s="13" t="s">
        <v>38</v>
      </c>
      <c r="J16" s="13" t="s">
        <v>37</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3.25" customHeight="1">
      <c r="A17" s="10"/>
      <c r="B17" s="12"/>
      <c r="C17" s="85" t="s">
        <v>110</v>
      </c>
      <c r="D17" s="86"/>
      <c r="E17" s="86"/>
      <c r="F17" s="86"/>
      <c r="G17" s="86"/>
      <c r="H17" s="87"/>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75" customHeight="1">
      <c r="A18" s="10"/>
      <c r="B18" s="12"/>
      <c r="C18" s="85" t="s">
        <v>111</v>
      </c>
      <c r="D18" s="88"/>
      <c r="E18" s="88"/>
      <c r="F18" s="88"/>
      <c r="G18" s="88"/>
      <c r="H18" s="89"/>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4" customHeight="1">
      <c r="A19" s="10"/>
      <c r="B19" s="12"/>
      <c r="C19" s="76" t="s">
        <v>112</v>
      </c>
      <c r="D19" s="77"/>
      <c r="E19" s="77"/>
      <c r="F19" s="77"/>
      <c r="G19" s="77"/>
      <c r="H19" s="78"/>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7" customHeight="1">
      <c r="A20" s="10"/>
      <c r="B20" s="12"/>
      <c r="C20" s="76" t="s">
        <v>113</v>
      </c>
      <c r="D20" s="77"/>
      <c r="E20" s="77"/>
      <c r="F20" s="77"/>
      <c r="G20" s="77"/>
      <c r="H20" s="78"/>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3" customHeight="1">
      <c r="A21" s="10"/>
      <c r="B21" s="12"/>
      <c r="C21" s="76" t="s">
        <v>130</v>
      </c>
      <c r="D21" s="77"/>
      <c r="E21" s="77"/>
      <c r="F21" s="77"/>
      <c r="G21" s="77"/>
      <c r="H21" s="78"/>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3.25" customHeight="1">
      <c r="A22" s="10"/>
      <c r="B22" s="12"/>
      <c r="C22" s="76" t="s">
        <v>114</v>
      </c>
      <c r="D22" s="77"/>
      <c r="E22" s="77"/>
      <c r="F22" s="77"/>
      <c r="G22" s="77"/>
      <c r="H22" s="78"/>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3" customHeight="1">
      <c r="A23" s="10"/>
      <c r="B23" s="12"/>
      <c r="C23" s="76" t="s">
        <v>115</v>
      </c>
      <c r="D23" s="77"/>
      <c r="E23" s="77"/>
      <c r="F23" s="77"/>
      <c r="G23" s="77"/>
      <c r="H23" s="78"/>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30.75" customHeight="1">
      <c r="A24" s="10"/>
      <c r="B24" s="12"/>
      <c r="C24" s="76" t="s">
        <v>116</v>
      </c>
      <c r="D24" s="77"/>
      <c r="E24" s="77"/>
      <c r="F24" s="77"/>
      <c r="G24" s="77"/>
      <c r="H24" s="78"/>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2.5" customHeight="1">
      <c r="A25" s="9"/>
      <c r="B25" s="11"/>
      <c r="C25" s="74" t="s">
        <v>18</v>
      </c>
      <c r="D25" s="74"/>
      <c r="E25" s="74"/>
      <c r="F25" s="74"/>
      <c r="G25" s="74"/>
      <c r="H25" s="74"/>
      <c r="I25" s="2" t="e">
        <f>(IF(I17&lt;99,I17,0)+IF(#REF!&lt;99,#REF!,0)+IF(I18&lt;99,I18,0)+IF(#REF!&lt;99,#REF!,0)+IF(I19&lt;99,I19,0)+IF(I20&lt;99,I20,0)+IF(I21&lt;99,I21,0)+IF(I22&lt;99,I22,0)+IF(I23&lt;99,I23,0)+IF(I24&lt;99,I24,0))</f>
        <v>#REF!</v>
      </c>
      <c r="J25" s="31" t="e">
        <f>(IF(J17&lt;99,J17,0)+IF(#REF!&lt;99,#REF!,0)+IF(J18&lt;99,J18,0)+IF(#REF!&lt;99,#REF!,0)+IF(J19&lt;99,J19,0)+IF(J20&lt;99,J20,0)+IF(J21&lt;99,J21,0)+IF(J22&lt;99,J22,0)+IF(J23&lt;99,J23,0)+IF(J24&lt;99,J24,0))</f>
        <v>#REF!</v>
      </c>
      <c r="K25" s="72" t="s">
        <v>39</v>
      </c>
      <c r="L25" s="9"/>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2.5" customHeight="1">
      <c r="A26" s="9"/>
      <c r="B26" s="11"/>
      <c r="C26" s="74" t="s">
        <v>31</v>
      </c>
      <c r="D26" s="74"/>
      <c r="E26" s="74"/>
      <c r="F26" s="74"/>
      <c r="G26" s="74"/>
      <c r="H26" s="74"/>
      <c r="I26" s="3" t="e">
        <f>I25/(IF(I17&lt;99,5,0)+IF(#REF!&lt;99,5,0)+IF(I18&lt;99,5,0)+IF(#REF!&lt;99,5,0)+IF(I19&lt;99,5,0)+IF(I20&lt;99,5,0)+IF(I21&lt;99,5,0)+IF(I22&lt;99,5,0)+IF(I23&lt;99,5,0)+IF(I24&lt;99,5,0))</f>
        <v>#REF!</v>
      </c>
      <c r="J26" s="3" t="e">
        <f>J25/(IF(J17&lt;99,5,0)+IF(#REF!&lt;99,5,0)+IF(J18&lt;99,5,0)+IF(#REF!&lt;99,5,0)+IF(J19&lt;99,5,0)+IF(J20&lt;99,5,0)+IF(J21&lt;99,5,0)+IF(J22&lt;99,5,0)+IF(J23&lt;99,5,0)+IF(J24&lt;99,5,0))</f>
        <v>#REF!</v>
      </c>
      <c r="K26" s="73"/>
      <c r="L26" s="9"/>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2.75">
      <c r="A27" s="9"/>
      <c r="B27" s="11"/>
      <c r="C27" s="11"/>
      <c r="D27" s="11"/>
      <c r="E27" s="11"/>
      <c r="F27" s="11"/>
      <c r="G27" s="11"/>
      <c r="H27" s="11"/>
      <c r="I27" s="11"/>
      <c r="J27" s="11"/>
      <c r="K27" s="6"/>
      <c r="L27" s="9"/>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2.75">
      <c r="A28" s="9"/>
      <c r="B28" s="9"/>
      <c r="C28" s="9"/>
      <c r="D28" s="9"/>
      <c r="E28" s="9"/>
      <c r="F28" s="9"/>
      <c r="G28" s="9"/>
      <c r="H28" s="9"/>
      <c r="I28" s="9"/>
      <c r="J28" s="9"/>
      <c r="K28" s="14"/>
      <c r="L28" s="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3:50" ht="12.75">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3:50" ht="12.75">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3:50" ht="12.75">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3:50" ht="12.75">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3:50" ht="12.75">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sheetData>
  <sheetProtection/>
  <mergeCells count="29">
    <mergeCell ref="C5:K5"/>
    <mergeCell ref="C6:K6"/>
    <mergeCell ref="B3:K3"/>
    <mergeCell ref="D8:F8"/>
    <mergeCell ref="G8:I8"/>
    <mergeCell ref="G14:I14"/>
    <mergeCell ref="D12:F12"/>
    <mergeCell ref="G12:I12"/>
    <mergeCell ref="D9:F9"/>
    <mergeCell ref="G9:I9"/>
    <mergeCell ref="G10:I10"/>
    <mergeCell ref="D11:F11"/>
    <mergeCell ref="G11:I11"/>
    <mergeCell ref="D10:F10"/>
    <mergeCell ref="C21:H21"/>
    <mergeCell ref="C17:H17"/>
    <mergeCell ref="D13:F13"/>
    <mergeCell ref="G13:I13"/>
    <mergeCell ref="C19:H19"/>
    <mergeCell ref="C18:H18"/>
    <mergeCell ref="C20:H20"/>
    <mergeCell ref="D14:F14"/>
    <mergeCell ref="C16:H16"/>
    <mergeCell ref="C22:H22"/>
    <mergeCell ref="C23:H23"/>
    <mergeCell ref="K25:K26"/>
    <mergeCell ref="C26:H26"/>
    <mergeCell ref="C25:H25"/>
    <mergeCell ref="C24:H24"/>
  </mergeCells>
  <dataValidations count="1">
    <dataValidation type="list" allowBlank="1" showDropDown="1" showErrorMessage="1" errorTitle="Invalid entry" error="Please enter only a whole number from 1 to 5, or 99." sqref="I17:J24">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AY316"/>
  <sheetViews>
    <sheetView showGridLines="0" tabSelected="1" zoomScalePageLayoutView="0" workbookViewId="0" topLeftCell="A1">
      <pane xSplit="11" ySplit="14" topLeftCell="L15" activePane="bottomRight" state="frozen"/>
      <selection pane="topLeft" activeCell="C18" sqref="C18:D18"/>
      <selection pane="topRight" activeCell="C18" sqref="C18:D18"/>
      <selection pane="bottomLeft" activeCell="C18" sqref="C18:D18"/>
      <selection pane="bottomRight" activeCell="C17" sqref="C17:H17"/>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3" t="s">
        <v>70</v>
      </c>
      <c r="C3" s="83"/>
      <c r="D3" s="83"/>
      <c r="E3" s="83"/>
      <c r="F3" s="83"/>
      <c r="G3" s="83"/>
      <c r="H3" s="83"/>
      <c r="I3" s="83"/>
      <c r="J3" s="83"/>
      <c r="K3" s="83"/>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1" t="s">
        <v>80</v>
      </c>
      <c r="D5" s="81"/>
      <c r="E5" s="81"/>
      <c r="F5" s="81"/>
      <c r="G5" s="81"/>
      <c r="H5" s="81"/>
      <c r="I5" s="81"/>
      <c r="J5" s="81"/>
      <c r="K5" s="81"/>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2" t="s">
        <v>81</v>
      </c>
      <c r="D6" s="82"/>
      <c r="E6" s="82"/>
      <c r="F6" s="82"/>
      <c r="G6" s="82"/>
      <c r="H6" s="82"/>
      <c r="I6" s="82"/>
      <c r="J6" s="82"/>
      <c r="K6" s="82"/>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4" t="s">
        <v>13</v>
      </c>
      <c r="E8" s="84"/>
      <c r="F8" s="84"/>
      <c r="G8" s="84" t="s">
        <v>41</v>
      </c>
      <c r="H8" s="84"/>
      <c r="I8" s="84"/>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9" t="s">
        <v>14</v>
      </c>
      <c r="E9" s="79"/>
      <c r="F9" s="79"/>
      <c r="G9" s="79" t="s">
        <v>15</v>
      </c>
      <c r="H9" s="79"/>
      <c r="I9" s="79"/>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9" t="s">
        <v>29</v>
      </c>
      <c r="E10" s="79"/>
      <c r="F10" s="79"/>
      <c r="G10" s="79" t="s">
        <v>59</v>
      </c>
      <c r="H10" s="79"/>
      <c r="I10" s="79"/>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9" t="s">
        <v>16</v>
      </c>
      <c r="E11" s="79"/>
      <c r="F11" s="79"/>
      <c r="G11" s="79" t="s">
        <v>60</v>
      </c>
      <c r="H11" s="79"/>
      <c r="I11" s="79"/>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9" t="s">
        <v>17</v>
      </c>
      <c r="E12" s="79"/>
      <c r="F12" s="79"/>
      <c r="G12" s="79" t="s">
        <v>61</v>
      </c>
      <c r="H12" s="79"/>
      <c r="I12" s="79"/>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9" t="s">
        <v>58</v>
      </c>
      <c r="E13" s="79"/>
      <c r="F13" s="79"/>
      <c r="G13" s="79" t="s">
        <v>62</v>
      </c>
      <c r="H13" s="79"/>
      <c r="I13" s="79"/>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9" t="s">
        <v>36</v>
      </c>
      <c r="E14" s="79"/>
      <c r="F14" s="79"/>
      <c r="G14" s="79" t="s">
        <v>36</v>
      </c>
      <c r="H14" s="79"/>
      <c r="I14" s="79"/>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80" t="s">
        <v>68</v>
      </c>
      <c r="D16" s="80"/>
      <c r="E16" s="80"/>
      <c r="F16" s="80"/>
      <c r="G16" s="80"/>
      <c r="H16" s="80"/>
      <c r="I16" s="13" t="s">
        <v>38</v>
      </c>
      <c r="J16" s="13" t="s">
        <v>37</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43.5" customHeight="1">
      <c r="A17" s="10"/>
      <c r="B17" s="12"/>
      <c r="C17" s="76" t="s">
        <v>131</v>
      </c>
      <c r="D17" s="77"/>
      <c r="E17" s="77"/>
      <c r="F17" s="77"/>
      <c r="G17" s="77"/>
      <c r="H17" s="78"/>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3.25" customHeight="1">
      <c r="A18" s="10"/>
      <c r="B18" s="12"/>
      <c r="C18" s="76" t="s">
        <v>117</v>
      </c>
      <c r="D18" s="77"/>
      <c r="E18" s="77"/>
      <c r="F18" s="77"/>
      <c r="G18" s="77"/>
      <c r="H18" s="78"/>
      <c r="I18" s="29"/>
      <c r="J18" s="29"/>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9.5" customHeight="1">
      <c r="A19" s="10"/>
      <c r="B19" s="12"/>
      <c r="C19" s="76" t="s">
        <v>118</v>
      </c>
      <c r="D19" s="77"/>
      <c r="E19" s="77"/>
      <c r="F19" s="77"/>
      <c r="G19" s="77"/>
      <c r="H19" s="78"/>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32.25" customHeight="1">
      <c r="A20" s="10"/>
      <c r="B20" s="12"/>
      <c r="C20" s="76" t="s">
        <v>119</v>
      </c>
      <c r="D20" s="77"/>
      <c r="E20" s="77"/>
      <c r="F20" s="77"/>
      <c r="G20" s="77"/>
      <c r="H20" s="78"/>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0.75" customHeight="1">
      <c r="A21" s="10"/>
      <c r="B21" s="12"/>
      <c r="C21" s="76" t="s">
        <v>120</v>
      </c>
      <c r="D21" s="77"/>
      <c r="E21" s="77"/>
      <c r="F21" s="77"/>
      <c r="G21" s="77"/>
      <c r="H21" s="78"/>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3" customHeight="1">
      <c r="A22" s="10"/>
      <c r="B22" s="12"/>
      <c r="C22" s="76" t="s">
        <v>121</v>
      </c>
      <c r="D22" s="77"/>
      <c r="E22" s="77"/>
      <c r="F22" s="77"/>
      <c r="G22" s="77"/>
      <c r="H22" s="78"/>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2.25" customHeight="1">
      <c r="A23" s="10"/>
      <c r="B23" s="12"/>
      <c r="C23" s="76" t="s">
        <v>122</v>
      </c>
      <c r="D23" s="77"/>
      <c r="E23" s="77"/>
      <c r="F23" s="77"/>
      <c r="G23" s="77"/>
      <c r="H23" s="78"/>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2.5" customHeight="1">
      <c r="A24" s="9"/>
      <c r="B24" s="11"/>
      <c r="C24" s="74" t="s">
        <v>18</v>
      </c>
      <c r="D24" s="74"/>
      <c r="E24" s="74"/>
      <c r="F24" s="74"/>
      <c r="G24" s="74"/>
      <c r="H24" s="74"/>
      <c r="I24" s="2" t="e">
        <f>(IF(I18&lt;99,I18,0)+IF(#REF!&lt;99,#REF!,0)+IF(I17&lt;99,I17,0)+IF(I19&lt;99,I19,0)+IF(#REF!&lt;99,#REF!,0)+IF(#REF!&lt;99,#REF!,0)+IF(I20&lt;99,I20,0)+IF(#REF!&lt;99,#REF!,0)+IF(I21&lt;99,I21,0)+IF(I22&lt;99,I22,0)+IF(I23&lt;99,I23,0))</f>
        <v>#REF!</v>
      </c>
      <c r="J24" s="2" t="e">
        <f>(IF(J18&lt;99,J18,0)+IF(#REF!&lt;99,#REF!,0)+IF(J17&lt;99,J17,0)+IF(J19&lt;99,J19,0)+IF(#REF!&lt;99,#REF!,0)+IF(#REF!&lt;99,#REF!,0)+IF(J20&lt;99,J20,0)+IF(#REF!&lt;99,#REF!,0)+IF(J21&lt;99,J21,0)+IF(J22&lt;99,J22,0)+IF(J23&lt;99,J23,0))</f>
        <v>#REF!</v>
      </c>
      <c r="K24" s="72" t="s">
        <v>39</v>
      </c>
      <c r="L24" s="9"/>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2.5" customHeight="1">
      <c r="A25" s="9"/>
      <c r="B25" s="11"/>
      <c r="C25" s="74" t="s">
        <v>32</v>
      </c>
      <c r="D25" s="74"/>
      <c r="E25" s="74"/>
      <c r="F25" s="74"/>
      <c r="G25" s="74"/>
      <c r="H25" s="74"/>
      <c r="I25" s="3" t="e">
        <f>I24/(IF(I18&lt;99,5,0)+IF(#REF!&lt;99,5,0)+IF(I17&lt;99,5,0)+IF(I19&lt;99,5,0)+IF(#REF!&lt;99,5,0)+IF(#REF!&lt;99,5,0)+IF(I20&lt;99,5,0)+IF(#REF!&lt;99,5,0)+IF(I21&lt;99,5,0)+IF(I22&lt;99,5,0)+IF(I23&lt;99,5,0))</f>
        <v>#REF!</v>
      </c>
      <c r="J25" s="3" t="e">
        <f>J24/(IF(J18&lt;99,5,0)+IF(#REF!&lt;99,5,0)+IF(J17&lt;99,5,0)+IF(J19&lt;99,5,0)+IF(#REF!&lt;99,5,0)+IF(#REF!&lt;99,5,0)+IF(J20&lt;99,5,0)+IF(#REF!&lt;99,5,0)+IF(J21&lt;99,5,0)+IF(J22&lt;99,5,0)+IF(J23&lt;99,5,0))</f>
        <v>#REF!</v>
      </c>
      <c r="K25" s="73"/>
      <c r="L25" s="9"/>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2.75">
      <c r="A26" s="9"/>
      <c r="B26" s="11"/>
      <c r="C26" s="11"/>
      <c r="D26" s="11"/>
      <c r="E26" s="11"/>
      <c r="F26" s="11"/>
      <c r="G26" s="11"/>
      <c r="H26" s="11"/>
      <c r="I26" s="11"/>
      <c r="J26" s="11"/>
      <c r="K26" s="6"/>
      <c r="L26" s="9"/>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2.75">
      <c r="A27" s="9"/>
      <c r="B27" s="9"/>
      <c r="C27" s="9"/>
      <c r="D27" s="9"/>
      <c r="E27" s="9"/>
      <c r="F27" s="9"/>
      <c r="G27" s="9"/>
      <c r="H27" s="9"/>
      <c r="I27" s="9"/>
      <c r="J27" s="9"/>
      <c r="K27" s="14"/>
      <c r="L27" s="9"/>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2.7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3:50" ht="12.75">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3:50" ht="12.75">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3:50" ht="12.75">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3:50" ht="12.75">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3:50" ht="12.75">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3:50" ht="12.75">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3:50" ht="12.7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sheetData>
  <sheetProtection/>
  <mergeCells count="28">
    <mergeCell ref="C16:H16"/>
    <mergeCell ref="G11:I11"/>
    <mergeCell ref="D12:F12"/>
    <mergeCell ref="G12:I12"/>
    <mergeCell ref="C5:K5"/>
    <mergeCell ref="C6:K6"/>
    <mergeCell ref="G9:I9"/>
    <mergeCell ref="D10:F10"/>
    <mergeCell ref="G10:I10"/>
    <mergeCell ref="D11:F11"/>
    <mergeCell ref="D14:F14"/>
    <mergeCell ref="G14:I14"/>
    <mergeCell ref="C17:H17"/>
    <mergeCell ref="C20:H20"/>
    <mergeCell ref="C21:H21"/>
    <mergeCell ref="B3:K3"/>
    <mergeCell ref="D8:F8"/>
    <mergeCell ref="G8:I8"/>
    <mergeCell ref="C19:H19"/>
    <mergeCell ref="D13:F13"/>
    <mergeCell ref="G13:I13"/>
    <mergeCell ref="D9:F9"/>
    <mergeCell ref="C22:H22"/>
    <mergeCell ref="K24:K25"/>
    <mergeCell ref="C25:H25"/>
    <mergeCell ref="C23:H23"/>
    <mergeCell ref="C24:H24"/>
    <mergeCell ref="C18:H18"/>
  </mergeCells>
  <dataValidations count="1">
    <dataValidation type="list" allowBlank="1" showDropDown="1" showErrorMessage="1" errorTitle="Invalid entry" error="Please enter only a whole number from 1 to 5, or 99." sqref="I17:J23">
      <formula1>"1,2,3,4,5,99"</formula1>
    </dataValidation>
  </dataValidations>
  <printOptions/>
  <pageMargins left="0.75" right="0.75" top="1" bottom="1" header="0.5" footer="0.5"/>
  <pageSetup fitToHeight="3" fitToWidth="1" horizontalDpi="600" verticalDpi="600" orientation="portrait" scale="68" r:id="rId3"/>
  <legacyDrawing r:id="rId2"/>
</worksheet>
</file>

<file path=xl/worksheets/sheet6.xml><?xml version="1.0" encoding="utf-8"?>
<worksheet xmlns="http://schemas.openxmlformats.org/spreadsheetml/2006/main" xmlns:r="http://schemas.openxmlformats.org/officeDocument/2006/relationships">
  <sheetPr>
    <tabColor indexed="34"/>
    <pageSetUpPr fitToPage="1"/>
  </sheetPr>
  <dimension ref="A1:AY323"/>
  <sheetViews>
    <sheetView showGridLines="0" zoomScalePageLayoutView="0" workbookViewId="0" topLeftCell="A1">
      <pane xSplit="11" ySplit="14" topLeftCell="P15" activePane="bottomRight" state="frozen"/>
      <selection pane="topLeft" activeCell="C18" sqref="C18:D18"/>
      <selection pane="topRight" activeCell="C18" sqref="C18:D18"/>
      <selection pane="bottomLeft" activeCell="C18" sqref="C18:D18"/>
      <selection pane="bottomRight" activeCell="C29" sqref="C29:H29"/>
    </sheetView>
  </sheetViews>
  <sheetFormatPr defaultColWidth="9.140625" defaultRowHeight="12.75"/>
  <cols>
    <col min="1" max="1" width="4.8515625" style="0" customWidth="1"/>
    <col min="2" max="2" width="6.00390625" style="0" customWidth="1"/>
    <col min="3" max="3" width="8.7109375" style="0" customWidth="1"/>
    <col min="4" max="4" width="13.28125" style="0" customWidth="1"/>
    <col min="5" max="5" width="11.421875" style="0" customWidth="1"/>
    <col min="7" max="7" width="16.57421875" style="0" customWidth="1"/>
    <col min="8" max="8" width="16.140625" style="0" customWidth="1"/>
    <col min="9" max="10" width="10.7109375" style="0" customWidth="1"/>
    <col min="11" max="11" width="19.8515625" style="0" customWidth="1"/>
    <col min="12" max="12" width="4.8515625" style="0" customWidth="1"/>
  </cols>
  <sheetData>
    <row r="1" spans="1:50" ht="19.5" customHeight="1">
      <c r="A1" s="9"/>
      <c r="B1" s="9"/>
      <c r="C1" s="9"/>
      <c r="D1" s="9"/>
      <c r="E1" s="9"/>
      <c r="F1" s="9"/>
      <c r="G1" s="9"/>
      <c r="H1" s="9"/>
      <c r="I1" s="9"/>
      <c r="J1" s="9"/>
      <c r="K1" s="14"/>
      <c r="L1" s="9"/>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c r="A2" s="9"/>
      <c r="B2" s="11"/>
      <c r="C2" s="11"/>
      <c r="D2" s="11"/>
      <c r="E2" s="11"/>
      <c r="F2" s="11"/>
      <c r="G2" s="11"/>
      <c r="H2" s="11"/>
      <c r="I2" s="11"/>
      <c r="J2" s="11"/>
      <c r="K2" s="6"/>
      <c r="L2" s="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c r="A3" s="9"/>
      <c r="B3" s="83" t="s">
        <v>71</v>
      </c>
      <c r="C3" s="83"/>
      <c r="D3" s="83"/>
      <c r="E3" s="83"/>
      <c r="F3" s="83"/>
      <c r="G3" s="83"/>
      <c r="H3" s="83"/>
      <c r="I3" s="83"/>
      <c r="J3" s="83"/>
      <c r="K3" s="83"/>
      <c r="L3" s="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c r="A4" s="9"/>
      <c r="B4" s="21"/>
      <c r="C4" s="21"/>
      <c r="D4" s="21"/>
      <c r="E4" s="21"/>
      <c r="F4" s="21"/>
      <c r="G4" s="21"/>
      <c r="H4" s="21"/>
      <c r="I4" s="21"/>
      <c r="J4" s="21"/>
      <c r="K4" s="21"/>
      <c r="L4" s="9"/>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1" ht="35.25" customHeight="1">
      <c r="A5" s="9"/>
      <c r="B5" s="11"/>
      <c r="C5" s="81" t="s">
        <v>82</v>
      </c>
      <c r="D5" s="81"/>
      <c r="E5" s="81"/>
      <c r="F5" s="81"/>
      <c r="G5" s="81"/>
      <c r="H5" s="81"/>
      <c r="I5" s="81"/>
      <c r="J5" s="81"/>
      <c r="K5" s="81"/>
      <c r="L5" s="9"/>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60.75" customHeight="1">
      <c r="A6" s="9"/>
      <c r="B6" s="11"/>
      <c r="C6" s="82" t="s">
        <v>81</v>
      </c>
      <c r="D6" s="82"/>
      <c r="E6" s="82"/>
      <c r="F6" s="82"/>
      <c r="G6" s="82"/>
      <c r="H6" s="82"/>
      <c r="I6" s="82"/>
      <c r="J6" s="82"/>
      <c r="K6" s="82"/>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0" ht="11.25" customHeight="1">
      <c r="A7" s="9"/>
      <c r="B7" s="11"/>
      <c r="C7" s="11"/>
      <c r="D7" s="11"/>
      <c r="E7" s="11"/>
      <c r="F7" s="11"/>
      <c r="G7" s="11"/>
      <c r="H7" s="11"/>
      <c r="I7" s="11"/>
      <c r="J7" s="11"/>
      <c r="K7" s="6"/>
      <c r="L7" s="9"/>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49" ht="27" customHeight="1">
      <c r="A8" s="9"/>
      <c r="B8" s="11"/>
      <c r="C8" s="20" t="s">
        <v>34</v>
      </c>
      <c r="D8" s="84" t="s">
        <v>13</v>
      </c>
      <c r="E8" s="84"/>
      <c r="F8" s="84"/>
      <c r="G8" s="84" t="s">
        <v>41</v>
      </c>
      <c r="H8" s="84"/>
      <c r="I8" s="84"/>
      <c r="J8" s="6"/>
      <c r="K8" s="11"/>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5.75" customHeight="1">
      <c r="A9" s="9"/>
      <c r="B9" s="11"/>
      <c r="C9" s="19">
        <v>1</v>
      </c>
      <c r="D9" s="79" t="s">
        <v>14</v>
      </c>
      <c r="E9" s="79"/>
      <c r="F9" s="79"/>
      <c r="G9" s="79" t="s">
        <v>15</v>
      </c>
      <c r="H9" s="79"/>
      <c r="I9" s="79"/>
      <c r="J9" s="6"/>
      <c r="K9" s="11"/>
      <c r="L9" s="9"/>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18.75" customHeight="1">
      <c r="A10" s="9"/>
      <c r="B10" s="11"/>
      <c r="C10" s="19">
        <v>2</v>
      </c>
      <c r="D10" s="79" t="s">
        <v>29</v>
      </c>
      <c r="E10" s="79"/>
      <c r="F10" s="79"/>
      <c r="G10" s="79" t="s">
        <v>59</v>
      </c>
      <c r="H10" s="79"/>
      <c r="I10" s="79"/>
      <c r="J10" s="6"/>
      <c r="K10" s="11"/>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7.25" customHeight="1">
      <c r="A11" s="9"/>
      <c r="B11" s="11"/>
      <c r="C11" s="19">
        <v>3</v>
      </c>
      <c r="D11" s="79" t="s">
        <v>16</v>
      </c>
      <c r="E11" s="79"/>
      <c r="F11" s="79"/>
      <c r="G11" s="79" t="s">
        <v>60</v>
      </c>
      <c r="H11" s="79"/>
      <c r="I11" s="79"/>
      <c r="J11" s="6"/>
      <c r="K11" s="11"/>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7.25" customHeight="1">
      <c r="A12" s="9"/>
      <c r="B12" s="11"/>
      <c r="C12" s="19">
        <v>4</v>
      </c>
      <c r="D12" s="79" t="s">
        <v>17</v>
      </c>
      <c r="E12" s="79"/>
      <c r="F12" s="79"/>
      <c r="G12" s="79" t="s">
        <v>61</v>
      </c>
      <c r="H12" s="79"/>
      <c r="I12" s="79"/>
      <c r="J12" s="6"/>
      <c r="K12" s="11"/>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6.5" customHeight="1">
      <c r="A13" s="9"/>
      <c r="B13" s="11"/>
      <c r="C13" s="19">
        <v>5</v>
      </c>
      <c r="D13" s="79" t="s">
        <v>58</v>
      </c>
      <c r="E13" s="79"/>
      <c r="F13" s="79"/>
      <c r="G13" s="79" t="s">
        <v>62</v>
      </c>
      <c r="H13" s="79"/>
      <c r="I13" s="79"/>
      <c r="J13" s="6"/>
      <c r="K13" s="11"/>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18.75" customHeight="1">
      <c r="A14" s="9"/>
      <c r="B14" s="11"/>
      <c r="C14" s="19">
        <v>99</v>
      </c>
      <c r="D14" s="79" t="s">
        <v>36</v>
      </c>
      <c r="E14" s="79"/>
      <c r="F14" s="79"/>
      <c r="G14" s="79" t="s">
        <v>36</v>
      </c>
      <c r="H14" s="79"/>
      <c r="I14" s="79"/>
      <c r="J14" s="6"/>
      <c r="K14" s="11"/>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50" ht="12" customHeight="1">
      <c r="A15" s="9"/>
      <c r="B15" s="11"/>
      <c r="C15" s="11"/>
      <c r="D15" s="11"/>
      <c r="E15" s="11"/>
      <c r="F15" s="11"/>
      <c r="G15" s="11"/>
      <c r="H15" s="11"/>
      <c r="I15" s="11"/>
      <c r="J15" s="11"/>
      <c r="K15" s="6"/>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8.5" customHeight="1">
      <c r="A16" s="10"/>
      <c r="B16" s="12"/>
      <c r="C16" s="80" t="s">
        <v>68</v>
      </c>
      <c r="D16" s="80"/>
      <c r="E16" s="80"/>
      <c r="F16" s="80"/>
      <c r="G16" s="80"/>
      <c r="H16" s="80"/>
      <c r="I16" s="13" t="s">
        <v>38</v>
      </c>
      <c r="J16" s="13" t="s">
        <v>37</v>
      </c>
      <c r="K16" s="15"/>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9.5" customHeight="1">
      <c r="A17" s="10"/>
      <c r="B17" s="12"/>
      <c r="C17" s="76" t="s">
        <v>123</v>
      </c>
      <c r="D17" s="77"/>
      <c r="E17" s="77"/>
      <c r="F17" s="77"/>
      <c r="G17" s="77"/>
      <c r="H17" s="78"/>
      <c r="I17" s="29"/>
      <c r="J17" s="29"/>
      <c r="K17" s="15"/>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37.5" customHeight="1">
      <c r="A18" s="10"/>
      <c r="B18" s="12"/>
      <c r="C18" s="85" t="s">
        <v>95</v>
      </c>
      <c r="D18" s="88"/>
      <c r="E18" s="88"/>
      <c r="F18" s="88"/>
      <c r="G18" s="88"/>
      <c r="H18" s="89"/>
      <c r="I18" s="13"/>
      <c r="J18" s="13"/>
      <c r="K18" s="15"/>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9.5" customHeight="1">
      <c r="A19" s="10"/>
      <c r="B19" s="12"/>
      <c r="C19" s="76" t="s">
        <v>74</v>
      </c>
      <c r="D19" s="77"/>
      <c r="E19" s="77"/>
      <c r="F19" s="77"/>
      <c r="G19" s="77"/>
      <c r="H19" s="78"/>
      <c r="I19" s="29"/>
      <c r="J19" s="29"/>
      <c r="K19" s="15"/>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9.5" customHeight="1">
      <c r="A20" s="10"/>
      <c r="B20" s="12"/>
      <c r="C20" s="76" t="s">
        <v>75</v>
      </c>
      <c r="D20" s="77"/>
      <c r="E20" s="77"/>
      <c r="F20" s="77"/>
      <c r="G20" s="77"/>
      <c r="H20" s="78"/>
      <c r="I20" s="29"/>
      <c r="J20" s="29"/>
      <c r="K20" s="15"/>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9.5" customHeight="1">
      <c r="A21" s="10"/>
      <c r="B21" s="12"/>
      <c r="C21" s="76" t="s">
        <v>76</v>
      </c>
      <c r="D21" s="77"/>
      <c r="E21" s="77"/>
      <c r="F21" s="77"/>
      <c r="G21" s="77"/>
      <c r="H21" s="78"/>
      <c r="I21" s="29"/>
      <c r="J21" s="29"/>
      <c r="K21" s="15"/>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0" customHeight="1">
      <c r="A22" s="10"/>
      <c r="B22" s="12"/>
      <c r="C22" s="76" t="s">
        <v>77</v>
      </c>
      <c r="D22" s="77"/>
      <c r="E22" s="77"/>
      <c r="F22" s="77"/>
      <c r="G22" s="77"/>
      <c r="H22" s="78"/>
      <c r="I22" s="29"/>
      <c r="J22" s="29"/>
      <c r="K22" s="15"/>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0" customHeight="1">
      <c r="A23" s="10"/>
      <c r="B23" s="12"/>
      <c r="C23" s="76" t="s">
        <v>78</v>
      </c>
      <c r="D23" s="77"/>
      <c r="E23" s="77"/>
      <c r="F23" s="77"/>
      <c r="G23" s="77"/>
      <c r="H23" s="78"/>
      <c r="I23" s="29"/>
      <c r="J23" s="29"/>
      <c r="K23" s="15"/>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0"/>
      <c r="B24" s="12"/>
      <c r="C24" s="76" t="s">
        <v>79</v>
      </c>
      <c r="D24" s="77"/>
      <c r="E24" s="77"/>
      <c r="F24" s="77"/>
      <c r="G24" s="77"/>
      <c r="H24" s="78"/>
      <c r="I24" s="29"/>
      <c r="J24" s="29"/>
      <c r="K24" s="15"/>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56.25" customHeight="1">
      <c r="A25" s="10"/>
      <c r="B25" s="12"/>
      <c r="C25" s="76" t="s">
        <v>91</v>
      </c>
      <c r="D25" s="77"/>
      <c r="E25" s="77"/>
      <c r="F25" s="77"/>
      <c r="G25" s="77"/>
      <c r="H25" s="78"/>
      <c r="I25" s="29"/>
      <c r="J25" s="29"/>
      <c r="K25" s="15"/>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56.25" customHeight="1">
      <c r="A26" s="10"/>
      <c r="B26" s="12"/>
      <c r="C26" s="76" t="s">
        <v>124</v>
      </c>
      <c r="D26" s="77"/>
      <c r="E26" s="77"/>
      <c r="F26" s="77"/>
      <c r="G26" s="77"/>
      <c r="H26" s="78"/>
      <c r="I26" s="29"/>
      <c r="J26" s="29"/>
      <c r="K26" s="15"/>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9.5" customHeight="1">
      <c r="A27" s="10"/>
      <c r="B27" s="12"/>
      <c r="C27" s="76" t="s">
        <v>125</v>
      </c>
      <c r="D27" s="77"/>
      <c r="E27" s="77"/>
      <c r="F27" s="77"/>
      <c r="G27" s="77"/>
      <c r="H27" s="78"/>
      <c r="I27" s="29"/>
      <c r="J27" s="29"/>
      <c r="K27" s="15"/>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9.5" customHeight="1">
      <c r="A28" s="10"/>
      <c r="B28" s="12"/>
      <c r="C28" s="76" t="s">
        <v>126</v>
      </c>
      <c r="D28" s="77"/>
      <c r="E28" s="77"/>
      <c r="F28" s="77"/>
      <c r="G28" s="77"/>
      <c r="H28" s="78"/>
      <c r="I28" s="29"/>
      <c r="J28" s="29"/>
      <c r="K28" s="15"/>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30" customHeight="1">
      <c r="A29" s="10"/>
      <c r="B29" s="12"/>
      <c r="C29" s="76" t="s">
        <v>127</v>
      </c>
      <c r="D29" s="77"/>
      <c r="E29" s="77"/>
      <c r="F29" s="77"/>
      <c r="G29" s="77"/>
      <c r="H29" s="78"/>
      <c r="I29" s="29"/>
      <c r="J29" s="29"/>
      <c r="K29" s="15"/>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43.5" customHeight="1">
      <c r="A30" s="10"/>
      <c r="B30" s="12"/>
      <c r="C30" s="76" t="s">
        <v>128</v>
      </c>
      <c r="D30" s="77"/>
      <c r="E30" s="77"/>
      <c r="F30" s="77"/>
      <c r="G30" s="77"/>
      <c r="H30" s="78"/>
      <c r="I30" s="29"/>
      <c r="J30" s="29"/>
      <c r="K30" s="15"/>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2.5" customHeight="1">
      <c r="A31" s="9"/>
      <c r="B31" s="11"/>
      <c r="C31" s="74" t="s">
        <v>18</v>
      </c>
      <c r="D31" s="74"/>
      <c r="E31" s="74"/>
      <c r="F31" s="74"/>
      <c r="G31" s="74"/>
      <c r="H31" s="74"/>
      <c r="I31" s="2">
        <f>(IF(I18&lt;99,I18,0)+IF(I19&lt;99,I19,0)+IF(I20&lt;99,I20,0)+IF(I21&lt;99,I21,0)+IF(I22&lt;99,I22,0)+IF(I23&lt;99,I23,0)+IF(I24&lt;99,I24,0)+IF(I25&lt;99,I25,0)+IF(I17&lt;99,I17,0)+IF(I27&lt;99,I27,0)+IF(I28&lt;99,I28,0)+IF(I29&lt;99,I29,0)+IF(I30&lt;99,I30,0))</f>
        <v>0</v>
      </c>
      <c r="J31" s="2">
        <f>(IF(J18&lt;99,J18,0)+IF(J19&lt;99,J19,0)+IF(J20&lt;99,J20,0)+IF(J21&lt;99,J21,0)+IF(J22&lt;99,J22,0)+IF(J23&lt;99,J23,0)+IF(J24&lt;99,J24,0)+IF(J25&lt;99,J25,0)+IF(J17&lt;99,J17,0)+IF(J27&lt;99,J27,0)+IF(J28&lt;99,J28,0)+IF(J29&lt;99,J29,0)+IF(J30&lt;99,J30,0))</f>
        <v>0</v>
      </c>
      <c r="K31" s="72" t="s">
        <v>39</v>
      </c>
      <c r="L31" s="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2.5" customHeight="1">
      <c r="A32" s="9"/>
      <c r="B32" s="11"/>
      <c r="C32" s="74" t="s">
        <v>33</v>
      </c>
      <c r="D32" s="74"/>
      <c r="E32" s="74"/>
      <c r="F32" s="74"/>
      <c r="G32" s="74"/>
      <c r="H32" s="74"/>
      <c r="I32" s="3">
        <f>I31/(IF(I18&lt;99,5,0)+IF(I19&lt;99,5,0)+IF(I20&lt;99,5,0)+IF(I21&lt;99,5,0)+IF(I22&lt;99,5,0)+IF(I23&lt;99,5,0)+IF(I24&lt;99,5,0)+IF(I25&lt;99,5,0)+IF(I17&lt;99,5,0)+IF(I27&lt;99,5,0)+IF(I28&lt;99,5,0)+IF(I29&lt;99,5,0)+IF(I30&lt;99,5,0))</f>
        <v>0</v>
      </c>
      <c r="J32" s="3">
        <f>J31/(IF(J18&lt;99,5,0)+IF(J19&lt;99,5,0)+IF(J20&lt;99,5,0)+IF(J21&lt;99,5,0)+IF(J22&lt;99,5,0)+IF(J23&lt;99,5,0)+IF(J24&lt;99,5,0)+IF(J25&lt;99,5,0)+IF(J17&lt;99,5,0)+IF(J27&lt;99,5,0)+IF(J28&lt;99,5,0)+IF(J29&lt;99,5,0)+IF(J30&lt;99,5,0))</f>
        <v>0</v>
      </c>
      <c r="K32" s="73"/>
      <c r="L32" s="9"/>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75">
      <c r="A33" s="9"/>
      <c r="B33" s="11"/>
      <c r="C33" s="11"/>
      <c r="D33" s="11"/>
      <c r="E33" s="11"/>
      <c r="F33" s="11"/>
      <c r="G33" s="11"/>
      <c r="H33" s="11"/>
      <c r="I33" s="11"/>
      <c r="J33" s="11"/>
      <c r="K33" s="6"/>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75">
      <c r="A34" s="9"/>
      <c r="B34" s="9"/>
      <c r="C34" s="9"/>
      <c r="D34" s="9"/>
      <c r="E34" s="9"/>
      <c r="F34" s="9"/>
      <c r="G34" s="9"/>
      <c r="H34" s="9"/>
      <c r="I34" s="9"/>
      <c r="J34" s="9"/>
      <c r="K34" s="14"/>
      <c r="L34" s="9"/>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2.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3:50" ht="12.7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3:50" ht="12.7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3:50" ht="12.7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3:50" ht="12.7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3:50" ht="12.7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3:50" ht="12.7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3:50" ht="12.7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3:50" ht="12.7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3:50" ht="12.7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3:50" ht="12.7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3:50" ht="12.7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3:50" ht="12.7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3:50" ht="12.7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3:50" ht="12.7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3:50" ht="12.7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3:50" ht="12.7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3:50" ht="12.7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3:50" ht="12.7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3:50" ht="12.7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3:50" ht="12.7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3:50" ht="12.7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3:50" ht="12.7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3:50" ht="12.7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3:50" ht="12.7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3:50" ht="12.7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3:50" ht="12.7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3:50" ht="12.7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3:50" ht="12.7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3:50" ht="12.7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3:50" ht="12.7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3:50" ht="12.7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3:50" ht="12.7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3:50" ht="12.7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3:50" ht="12.7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3:50" ht="12.7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3:50" ht="12.7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3:50" ht="12.7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3:50" ht="12.7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3:50" ht="12.7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3:50" ht="12.7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3:50" ht="12.7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3:50" ht="12.7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3:50" ht="12.7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3:50" ht="12.7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3:50" ht="12.7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3:50" ht="12.7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3:50" ht="12.7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3:50" ht="12.7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3:50" ht="12.7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3:50" ht="12.7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3:50" ht="12.75">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3:50" ht="12.7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3:50" ht="12.75">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3:50" ht="12.75">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3:50" ht="12.75">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3:50" ht="12.7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3:50" ht="12.7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3:50" ht="12.7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3:50" ht="12.7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3:50" ht="12.75">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3:50" ht="12.75">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3:50" ht="12.7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row r="202" spans="13:50" ht="12.75">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row>
    <row r="203" spans="13:50" ht="12.7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row>
    <row r="204" spans="13:50" ht="12.75">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row>
    <row r="205" spans="13:50" ht="12.7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row>
    <row r="206" spans="13:50" ht="12.75">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row>
    <row r="207" spans="13:50" ht="12.75">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row>
    <row r="208" spans="13:50" ht="12.7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row>
    <row r="209" spans="13:50" ht="12.75">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row>
    <row r="210" spans="13:50" ht="12.7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row>
    <row r="211" spans="13:50" ht="12.7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row>
    <row r="212" spans="13:50" ht="12.75">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row>
    <row r="213" spans="13:50" ht="12.75">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row>
    <row r="214" spans="13:50" ht="12.75">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row>
    <row r="215" spans="13:50" ht="12.75">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row>
    <row r="216" spans="13:50" ht="12.75">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row>
    <row r="217" spans="13:50" ht="12.75">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row>
    <row r="218" spans="13:50" ht="12.7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row>
    <row r="219" spans="13:50" ht="12.7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row>
    <row r="220" spans="13:50" ht="12.7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row>
    <row r="221" spans="13:50" ht="12.7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row>
    <row r="222" spans="13:50" ht="12.7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row>
    <row r="223" spans="13:50" ht="12.7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row>
    <row r="224" spans="13:50" ht="12.7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row>
    <row r="225" spans="13:50" ht="12.7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row>
    <row r="226" spans="13:50" ht="12.7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row>
    <row r="227" spans="13:50" ht="12.7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row>
    <row r="228" spans="13:50" ht="12.7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row>
    <row r="229" spans="13:50" ht="12.7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row>
    <row r="230" spans="13:50" ht="12.7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row>
    <row r="231" spans="13:50" ht="12.7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row>
    <row r="232" spans="13:50" ht="12.7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row>
    <row r="233" spans="13:50" ht="12.75">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row>
    <row r="234" spans="13:50" ht="12.75">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row>
    <row r="235" spans="13:50" ht="12.75">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row>
    <row r="236" spans="13:50" ht="12.7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row>
    <row r="237" spans="13:50" ht="12.7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row>
    <row r="238" spans="13:50" ht="12.7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row>
    <row r="239" spans="13:50" ht="12.7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row>
    <row r="240" spans="13:50" ht="12.7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row>
    <row r="241" spans="13:50" ht="12.7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row>
    <row r="242" spans="13:50" ht="12.7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row>
    <row r="243" spans="13:50" ht="12.7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row>
    <row r="244" spans="13:50" ht="12.75">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row>
    <row r="245" spans="13:50" ht="12.75">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row>
    <row r="246" spans="13:50" ht="12.75">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row>
    <row r="247" spans="13:50" ht="12.75">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row>
    <row r="248" spans="13:50" ht="12.75">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row>
    <row r="249" spans="13:50" ht="12.75">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row>
    <row r="250" spans="13:50" ht="12.75">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row>
    <row r="251" spans="13:50" ht="12.75">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row>
    <row r="252" spans="13:50" ht="12.75">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row>
    <row r="253" spans="13:50" ht="12.7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row>
    <row r="254" spans="13:50" ht="12.75">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row>
    <row r="255" spans="13:50" ht="12.75">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row>
    <row r="256" spans="13:50" ht="12.75">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row>
    <row r="257" spans="13:50" ht="12.75">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row>
    <row r="258" spans="13:50" ht="12.75">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row>
    <row r="259" spans="13:50" ht="12.75">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row>
    <row r="260" spans="13:50" ht="12.75">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row>
    <row r="261" spans="13:50" ht="12.75">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row>
    <row r="262" spans="13:50" ht="12.75">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row>
    <row r="263" spans="13:50" ht="12.75">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row>
    <row r="264" spans="13:50" ht="12.75">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row>
    <row r="265" spans="13:50" ht="12.75">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row>
    <row r="266" spans="13:50" ht="12.75">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row>
    <row r="267" spans="13:50" ht="12.75">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row>
    <row r="268" spans="13:50" ht="12.75">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row>
    <row r="269" spans="13:50" ht="12.75">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row>
    <row r="270" spans="13:50" ht="12.75">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row>
    <row r="271" spans="13:50" ht="12.75">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row>
    <row r="272" spans="13:50" ht="12.75">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row>
    <row r="273" spans="13:50" ht="12.75">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row>
    <row r="274" spans="13:50" ht="12.75">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row>
    <row r="275" spans="13:50" ht="12.75">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row>
    <row r="276" spans="13:50" ht="12.75">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row>
    <row r="277" spans="13:50" ht="12.75">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row>
    <row r="278" spans="13:50" ht="12.75">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row>
    <row r="279" spans="13:50" ht="12.75">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row>
    <row r="280" spans="13:50" ht="12.75">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row>
    <row r="281" spans="13:50" ht="12.75">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row>
    <row r="282" spans="13:50" ht="12.75">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row>
    <row r="283" spans="13:50" ht="12.75">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row>
    <row r="284" spans="13:50" ht="12.75">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row>
    <row r="285" spans="13:50" ht="12.75">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row>
    <row r="286" spans="13:50" ht="12.75">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row>
    <row r="287" spans="13:50" ht="12.75">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row>
    <row r="288" spans="13:50" ht="12.75">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row>
    <row r="289" spans="13:50" ht="12.75">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row>
    <row r="290" spans="13:50" ht="12.75">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row>
    <row r="291" spans="13:50" ht="12.75">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row>
    <row r="292" spans="13:50" ht="12.75">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row>
    <row r="293" spans="13:50" ht="12.75">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row>
    <row r="294" spans="13:50" ht="12.75">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row>
    <row r="295" spans="13:50" ht="12.75">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row>
    <row r="296" spans="13:50" ht="12.75">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row>
    <row r="297" spans="13:50" ht="12.75">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row>
    <row r="298" spans="13:50" ht="12.75">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row>
    <row r="299" spans="13:50" ht="12.75">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row>
    <row r="300" spans="13:50" ht="12.75">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row>
    <row r="301" spans="13:50" ht="12.75">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row>
    <row r="302" spans="13:50" ht="12.75">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row>
    <row r="303" spans="13:50" ht="12.75">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row>
    <row r="304" spans="13:50" ht="12.75">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row>
    <row r="305" spans="13:50" ht="12.75">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row>
    <row r="306" spans="13:50" ht="12.75">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row>
    <row r="307" spans="13:50" ht="12.75">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row>
    <row r="308" spans="13:50" ht="12.75">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row>
    <row r="309" spans="13:50" ht="12.75">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row>
    <row r="310" spans="13:50" ht="12.75">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row>
    <row r="311" spans="13:50" ht="12.75">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row>
    <row r="312" spans="13:50" ht="12.75">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row>
    <row r="313" spans="13:50" ht="12.75">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row>
    <row r="314" spans="13:50" ht="12.75">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row>
    <row r="315" spans="13:50" ht="12.75">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row>
    <row r="316" spans="13:50" ht="12.75">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row>
    <row r="317" spans="13:50" ht="12.75">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row>
    <row r="318" spans="13:50" ht="12.75">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row>
    <row r="319" spans="13:50" ht="12.75">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row>
    <row r="320" spans="13:50" ht="12.75">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row>
    <row r="321" spans="13:50" ht="12.75">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row>
    <row r="322" spans="13:50" ht="12.75">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row>
    <row r="323" spans="13:50" ht="12.75">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row>
  </sheetData>
  <sheetProtection/>
  <mergeCells count="35">
    <mergeCell ref="C31:H31"/>
    <mergeCell ref="C24:H24"/>
    <mergeCell ref="C17:H17"/>
    <mergeCell ref="C27:H27"/>
    <mergeCell ref="C25:H25"/>
    <mergeCell ref="C22:H22"/>
    <mergeCell ref="C23:H23"/>
    <mergeCell ref="C26:H26"/>
    <mergeCell ref="K31:K32"/>
    <mergeCell ref="C32:H32"/>
    <mergeCell ref="C28:H28"/>
    <mergeCell ref="C29:H29"/>
    <mergeCell ref="C30:H30"/>
    <mergeCell ref="C16:H16"/>
    <mergeCell ref="C19:H19"/>
    <mergeCell ref="C20:H20"/>
    <mergeCell ref="C21:H21"/>
    <mergeCell ref="C18:H18"/>
    <mergeCell ref="D14:F14"/>
    <mergeCell ref="G14:I14"/>
    <mergeCell ref="D13:F13"/>
    <mergeCell ref="C5:K5"/>
    <mergeCell ref="C6:K6"/>
    <mergeCell ref="G10:I10"/>
    <mergeCell ref="D11:F11"/>
    <mergeCell ref="G11:I11"/>
    <mergeCell ref="D12:F12"/>
    <mergeCell ref="G12:I12"/>
    <mergeCell ref="B3:K3"/>
    <mergeCell ref="D8:F8"/>
    <mergeCell ref="G8:I8"/>
    <mergeCell ref="G13:I13"/>
    <mergeCell ref="D9:F9"/>
    <mergeCell ref="G9:I9"/>
    <mergeCell ref="D10:F10"/>
  </mergeCells>
  <dataValidations count="1">
    <dataValidation type="list" allowBlank="1" showDropDown="1" showErrorMessage="1" errorTitle="Invalid entry" error="Please enter only a whole number from 1 to 5, or 99." sqref="I17:J17 I19:J30">
      <formula1>"1,2,3,4,5,99"</formula1>
    </dataValidation>
  </dataValidations>
  <printOptions/>
  <pageMargins left="0.75" right="0.75" top="1" bottom="1" header="0.5" footer="0.5"/>
  <pageSetup fitToHeight="3" fitToWidth="1" horizontalDpi="600" verticalDpi="600" orientation="portrait"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Work Site</dc:title>
  <dc:subject>CHANGE: Work Site</dc:subject>
  <dc:creator>CDC</dc:creator>
  <cp:keywords>work site</cp:keywords>
  <dc:description/>
  <cp:lastModifiedBy>Maxy, Sherry (CDC/ONDIEH/NCCDPHP)</cp:lastModifiedBy>
  <cp:lastPrinted>2009-10-01T18:39:25Z</cp:lastPrinted>
  <dcterms:created xsi:type="dcterms:W3CDTF">2008-01-22T02:02:11Z</dcterms:created>
  <dcterms:modified xsi:type="dcterms:W3CDTF">2017-09-26T14:02:13Z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