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12" windowWidth="15396" windowHeight="8076" tabRatio="778" activeTab="0"/>
  </bookViews>
  <sheets>
    <sheet name="Demographic Information" sheetId="1" r:id="rId1"/>
    <sheet name="District" sheetId="2" r:id="rId2"/>
    <sheet name="Physical Activity" sheetId="3" r:id="rId3"/>
    <sheet name="Nutrition" sheetId="4" r:id="rId4"/>
    <sheet name="Tobacco" sheetId="5" r:id="rId5"/>
    <sheet name="Chronic Disease Management" sheetId="6" r:id="rId6"/>
    <sheet name="Leadership" sheetId="7" r:id="rId7"/>
    <sheet name="After-School" sheetId="8" r:id="rId8"/>
  </sheets>
  <definedNames>
    <definedName name="_xlnm.Print_Area" localSheetId="7">'After-School'!$A$1:$I$29</definedName>
    <definedName name="_xlnm.Print_Area" localSheetId="5">'Chronic Disease Management'!$A$1:$I$28</definedName>
    <definedName name="_xlnm.Print_Area" localSheetId="0">'Demographic Information'!$A$1:$J$56</definedName>
    <definedName name="_xlnm.Print_Area" localSheetId="1">'District'!$A$1:$I$44</definedName>
    <definedName name="_xlnm.Print_Area" localSheetId="6">'Leadership'!$A$1:$I$34</definedName>
    <definedName name="_xlnm.Print_Area" localSheetId="3">'Nutrition'!$A$1:$I$33</definedName>
    <definedName name="_xlnm.Print_Area" localSheetId="2">'Physical Activity'!$A$1:$I$28</definedName>
    <definedName name="_xlnm.Print_Area" localSheetId="4">'Tobacco'!$A$1:$I$29</definedName>
    <definedName name="Z_2021E2A2_0145_457D_981A_9F8E765BDAD4_.wvu.PrintArea" localSheetId="0" hidden="1">'Demographic Information'!$A$1:$J$56</definedName>
    <definedName name="Z_25348A55_84CB_4B95_90F8_34B0542FC047_.wvu.PrintArea" localSheetId="0" hidden="1">'Demographic Information'!$A$1:$J$56</definedName>
    <definedName name="Z_5A8DD47A_024F_49A6_B34C_40F9F7AE6A1E_.wvu.PrintArea" localSheetId="0" hidden="1">'Demographic Information'!$A$1:$J$56</definedName>
    <definedName name="Z_A3DA513D_94A4_43C1_89A9_4D0B4A485FFB_.wvu.PrintArea" localSheetId="0" hidden="1">'Demographic Information'!$A$1:$J$56</definedName>
    <definedName name="Z_A9EB1A64_A229_4639_B266_1E5194117CA8_.wvu.PrintArea" localSheetId="7" hidden="1">'After-School'!$A$1:$I$29</definedName>
    <definedName name="Z_A9EB1A64_A229_4639_B266_1E5194117CA8_.wvu.PrintArea" localSheetId="5" hidden="1">'Chronic Disease Management'!$A$1:$I$28</definedName>
    <definedName name="Z_A9EB1A64_A229_4639_B266_1E5194117CA8_.wvu.PrintArea" localSheetId="6" hidden="1">'Leadership'!$A$1:$I$34</definedName>
    <definedName name="Z_A9EB1A64_A229_4639_B266_1E5194117CA8_.wvu.PrintArea" localSheetId="3" hidden="1">'Nutrition'!$A$1:$I$33</definedName>
    <definedName name="Z_A9EB1A64_A229_4639_B266_1E5194117CA8_.wvu.PrintArea" localSheetId="2" hidden="1">'Physical Activity'!$A$1:$I$28</definedName>
    <definedName name="Z_A9EB1A64_A229_4639_B266_1E5194117CA8_.wvu.PrintArea" localSheetId="4" hidden="1">'Tobacco'!$A$1:$I$29</definedName>
    <definedName name="Z_E5A2546F_EA16_4030_BCAA_8307A656C081_.wvu.PrintArea" localSheetId="0" hidden="1">'Demographic Information'!$A$1:$J$56</definedName>
  </definedNames>
  <calcPr fullCalcOnLoad="1"/>
</workbook>
</file>

<file path=xl/comments1.xml><?xml version="1.0" encoding="utf-8"?>
<comments xmlns="http://schemas.openxmlformats.org/spreadsheetml/2006/main">
  <authors>
    <author>dyu9</author>
  </authors>
  <commentList>
    <comment ref="E22" authorId="0">
      <text>
        <r>
          <rPr>
            <b/>
            <sz val="8"/>
            <rFont val="Tahoma"/>
            <family val="2"/>
          </rPr>
          <t>Comment:</t>
        </r>
        <r>
          <rPr>
            <sz val="8"/>
            <rFont val="Tahoma"/>
            <family val="2"/>
          </rPr>
          <t xml:space="preserve">
</t>
        </r>
      </text>
    </comment>
    <comment ref="D26" authorId="0">
      <text>
        <r>
          <rPr>
            <b/>
            <sz val="8"/>
            <rFont val="Tahoma"/>
            <family val="2"/>
          </rPr>
          <t>Comment:</t>
        </r>
      </text>
    </comment>
    <comment ref="D27" authorId="0">
      <text>
        <r>
          <rPr>
            <b/>
            <sz val="8"/>
            <rFont val="Tahoma"/>
            <family val="2"/>
          </rPr>
          <t>Comment:</t>
        </r>
        <r>
          <rPr>
            <sz val="8"/>
            <rFont val="Tahoma"/>
            <family val="2"/>
          </rPr>
          <t xml:space="preserve">
</t>
        </r>
      </text>
    </comment>
    <comment ref="D28" authorId="0">
      <text>
        <r>
          <rPr>
            <b/>
            <sz val="8"/>
            <rFont val="Tahoma"/>
            <family val="2"/>
          </rPr>
          <t>Comment:</t>
        </r>
        <r>
          <rPr>
            <sz val="8"/>
            <rFont val="Tahoma"/>
            <family val="2"/>
          </rPr>
          <t xml:space="preserve">
</t>
        </r>
      </text>
    </comment>
    <comment ref="D45" authorId="0">
      <text>
        <r>
          <rPr>
            <b/>
            <sz val="8"/>
            <rFont val="Tahoma"/>
            <family val="2"/>
          </rPr>
          <t>Comment:</t>
        </r>
        <r>
          <rPr>
            <sz val="8"/>
            <rFont val="Tahoma"/>
            <family val="2"/>
          </rPr>
          <t xml:space="preserve">
</t>
        </r>
      </text>
    </comment>
    <comment ref="D54" authorId="0">
      <text>
        <r>
          <rPr>
            <b/>
            <sz val="8"/>
            <rFont val="Tahoma"/>
            <family val="2"/>
          </rPr>
          <t>Comment:</t>
        </r>
        <r>
          <rPr>
            <sz val="8"/>
            <rFont val="Tahoma"/>
            <family val="2"/>
          </rPr>
          <t xml:space="preserve">
</t>
        </r>
      </text>
    </comment>
    <comment ref="D53" authorId="0">
      <text>
        <r>
          <rPr>
            <b/>
            <sz val="8"/>
            <rFont val="Tahoma"/>
            <family val="2"/>
          </rPr>
          <t>Comment:</t>
        </r>
        <r>
          <rPr>
            <sz val="8"/>
            <rFont val="Tahoma"/>
            <family val="2"/>
          </rPr>
          <t xml:space="preserve">
</t>
        </r>
      </text>
    </comment>
    <comment ref="D34" authorId="0">
      <text>
        <r>
          <rPr>
            <b/>
            <sz val="8"/>
            <rFont val="Tahoma"/>
            <family val="2"/>
          </rPr>
          <t>Comment:</t>
        </r>
        <r>
          <rPr>
            <sz val="8"/>
            <rFont val="Tahoma"/>
            <family val="2"/>
          </rPr>
          <t xml:space="preserve">
</t>
        </r>
      </text>
    </comment>
    <comment ref="D35" authorId="0">
      <text>
        <r>
          <rPr>
            <b/>
            <sz val="8"/>
            <rFont val="Tahoma"/>
            <family val="2"/>
          </rPr>
          <t>Comment:</t>
        </r>
        <r>
          <rPr>
            <sz val="8"/>
            <rFont val="Tahoma"/>
            <family val="2"/>
          </rPr>
          <t xml:space="preserve">
</t>
        </r>
      </text>
    </comment>
    <comment ref="D33" authorId="0">
      <text>
        <r>
          <rPr>
            <b/>
            <sz val="8"/>
            <rFont val="Tahoma"/>
            <family val="2"/>
          </rPr>
          <t>Comment:</t>
        </r>
      </text>
    </comment>
    <comment ref="D41" authorId="0">
      <text>
        <r>
          <rPr>
            <b/>
            <sz val="8"/>
            <rFont val="Tahoma"/>
            <family val="2"/>
          </rPr>
          <t>Comment:</t>
        </r>
      </text>
    </comment>
    <comment ref="D42" authorId="0">
      <text>
        <r>
          <rPr>
            <b/>
            <sz val="8"/>
            <rFont val="Tahoma"/>
            <family val="2"/>
          </rPr>
          <t>Comment:</t>
        </r>
        <r>
          <rPr>
            <sz val="8"/>
            <rFont val="Tahoma"/>
            <family val="2"/>
          </rPr>
          <t xml:space="preserve">
</t>
        </r>
      </text>
    </comment>
    <comment ref="D43" authorId="0">
      <text>
        <r>
          <rPr>
            <b/>
            <sz val="8"/>
            <rFont val="Tahoma"/>
            <family val="2"/>
          </rPr>
          <t>Comment:</t>
        </r>
        <r>
          <rPr>
            <sz val="8"/>
            <rFont val="Tahoma"/>
            <family val="2"/>
          </rPr>
          <t xml:space="preserve">
</t>
        </r>
      </text>
    </comment>
    <comment ref="D50" authorId="0">
      <text>
        <r>
          <rPr>
            <b/>
            <sz val="8"/>
            <rFont val="Tahoma"/>
            <family val="2"/>
          </rPr>
          <t>Comment:</t>
        </r>
      </text>
    </comment>
    <comment ref="D51" authorId="0">
      <text>
        <r>
          <rPr>
            <b/>
            <sz val="8"/>
            <rFont val="Tahoma"/>
            <family val="2"/>
          </rPr>
          <t>Comment:</t>
        </r>
        <r>
          <rPr>
            <sz val="8"/>
            <rFont val="Tahoma"/>
            <family val="2"/>
          </rPr>
          <t xml:space="preserve">
</t>
        </r>
      </text>
    </comment>
    <comment ref="D52" authorId="0">
      <text>
        <r>
          <rPr>
            <b/>
            <sz val="8"/>
            <rFont val="Tahoma"/>
            <family val="2"/>
          </rPr>
          <t>Comment:</t>
        </r>
        <r>
          <rPr>
            <sz val="8"/>
            <rFont val="Tahoma"/>
            <family val="2"/>
          </rPr>
          <t xml:space="preserve">
</t>
        </r>
      </text>
    </comment>
  </commentList>
</comments>
</file>

<file path=xl/comments2.xml><?xml version="1.0" encoding="utf-8"?>
<comments xmlns="http://schemas.openxmlformats.org/spreadsheetml/2006/main">
  <authors>
    <author>auv4</author>
    <author>dyum</author>
    <author>Arthur</author>
    <author>aau6</author>
    <author>dyu9</author>
    <author>Ford Lattimore, Bernadette L. (CDC/ONDIEH/NCCDPHP)</author>
  </authors>
  <commentList>
    <comment ref="F20" authorId="0">
      <text>
        <r>
          <rPr>
            <sz val="8"/>
            <color indexed="8"/>
            <rFont val="Tahoma"/>
            <family val="2"/>
          </rPr>
          <t xml:space="preserve">Comment:
</t>
        </r>
      </text>
    </comment>
    <comment ref="G20" authorId="0">
      <text>
        <r>
          <rPr>
            <sz val="8"/>
            <color indexed="8"/>
            <rFont val="Tahoma"/>
            <family val="2"/>
          </rPr>
          <t xml:space="preserve">Comment:
</t>
        </r>
      </text>
    </comment>
    <comment ref="F21" authorId="0">
      <text>
        <r>
          <rPr>
            <sz val="8"/>
            <color indexed="8"/>
            <rFont val="Tahoma"/>
            <family val="2"/>
          </rPr>
          <t xml:space="preserve">Comment:
</t>
        </r>
      </text>
    </comment>
    <comment ref="G21" authorId="0">
      <text>
        <r>
          <rPr>
            <sz val="8"/>
            <color indexed="8"/>
            <rFont val="Tahoma"/>
            <family val="2"/>
          </rPr>
          <t xml:space="preserve">Comment:
</t>
        </r>
      </text>
    </comment>
    <comment ref="F22" authorId="0">
      <text>
        <r>
          <rPr>
            <sz val="8"/>
            <color indexed="8"/>
            <rFont val="Tahoma"/>
            <family val="2"/>
          </rPr>
          <t xml:space="preserve">Comment:
</t>
        </r>
      </text>
    </comment>
    <comment ref="G22" authorId="0">
      <text>
        <r>
          <rPr>
            <sz val="8"/>
            <color indexed="8"/>
            <rFont val="Tahoma"/>
            <family val="2"/>
          </rPr>
          <t xml:space="preserve">Comment:
</t>
        </r>
      </text>
    </comment>
    <comment ref="F23" authorId="0">
      <text>
        <r>
          <rPr>
            <sz val="8"/>
            <color indexed="8"/>
            <rFont val="Tahoma"/>
            <family val="2"/>
          </rPr>
          <t xml:space="preserve">Comment:
</t>
        </r>
      </text>
    </comment>
    <comment ref="G23" authorId="0">
      <text>
        <r>
          <rPr>
            <sz val="8"/>
            <color indexed="8"/>
            <rFont val="Tahoma"/>
            <family val="2"/>
          </rPr>
          <t xml:space="preserve">Comment:
</t>
        </r>
      </text>
    </comment>
    <comment ref="F24" authorId="0">
      <text>
        <r>
          <rPr>
            <sz val="8"/>
            <color indexed="8"/>
            <rFont val="Tahoma"/>
            <family val="2"/>
          </rPr>
          <t xml:space="preserve">Comment:
</t>
        </r>
      </text>
    </comment>
    <comment ref="G24" authorId="0">
      <text>
        <r>
          <rPr>
            <sz val="8"/>
            <color indexed="8"/>
            <rFont val="Tahoma"/>
            <family val="2"/>
          </rPr>
          <t xml:space="preserve">Comment:
</t>
        </r>
      </text>
    </comment>
    <comment ref="D11" authorId="1">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E27" authorId="2">
      <text>
        <r>
          <rPr>
            <b/>
            <sz val="8"/>
            <rFont val="Tahoma"/>
            <family val="2"/>
          </rPr>
          <t>Tobacco free policy 24/7:</t>
        </r>
        <r>
          <rPr>
            <sz val="8"/>
            <rFont val="Tahoma"/>
            <family val="2"/>
          </rPr>
          <t xml:space="preserve">  Prohibit the use of all tobacco products 24 hours a day, 7 days a week by all persons (students, staff, visitors, contractors, and other non-school personnel) on school property, in school vehicles, and at school sponsored events (on and off school property).
More information can be found at:
http://www.cdc.gov/mmwr/preview/mmwrhtml/00026213.htm
http://www.tobaccofreekids.org/research/factsheets/pdf/0153.pdf
http://www.surgeongeneral.gov/library/secondhandsmoke/factsheets/factsheet2.html 
</t>
        </r>
      </text>
    </comment>
    <comment ref="E37" authorId="3">
      <text>
        <r>
          <rPr>
            <b/>
            <sz val="8"/>
            <rFont val="Tahoma"/>
            <family val="2"/>
          </rPr>
          <t xml:space="preserve">Joint use agreement: </t>
        </r>
        <r>
          <rPr>
            <sz val="8"/>
            <rFont val="Tahoma"/>
            <family val="2"/>
          </rPr>
          <t>A formal agreement between two separate entities—often a school and a city or county—setting forth the terms and conditions for shared use of public property or facilities. Agreements can range in scope from relatively simple (e.g., opening school playgrounds to the public outside of school hours) to complex (allowing community individuals and groups to access all school recreation facilities, and allowing schools to access all city or county recreation facilities). 
More information can be found at:
http://www.cdc.gov/shpps</t>
        </r>
        <r>
          <rPr>
            <sz val="8"/>
            <rFont val="Tahoma"/>
            <family val="2"/>
          </rPr>
          <t xml:space="preserve">
</t>
        </r>
      </text>
    </comment>
    <comment ref="E26" authorId="3">
      <text>
        <r>
          <rPr>
            <b/>
            <sz val="8"/>
            <rFont val="Tahoma"/>
            <family val="2"/>
          </rPr>
          <t xml:space="preserve">Sugar-sweetened beverages: </t>
        </r>
        <r>
          <rPr>
            <sz val="8"/>
            <rFont val="Tahoma"/>
            <family val="2"/>
          </rPr>
          <t>Beverages that contain added caloric sweeteners, primarily sucrose derived from cane, beets, and corn (e.g., high fructose corn syrup), including non-diet carbonated soft drinks, flavored milks, fruit drinks, teas, and sports drinks.</t>
        </r>
        <r>
          <rPr>
            <sz val="8"/>
            <rFont val="Tahoma"/>
            <family val="2"/>
          </rPr>
          <t xml:space="preserve">
</t>
        </r>
      </text>
    </comment>
    <comment ref="E32" authorId="4">
      <text>
        <r>
          <rPr>
            <b/>
            <sz val="8"/>
            <rFont val="Tahoma"/>
            <family val="2"/>
          </rPr>
          <t xml:space="preserve">Case management plan: </t>
        </r>
        <r>
          <rPr>
            <sz val="8"/>
            <rFont val="Tahoma"/>
            <family val="2"/>
          </rPr>
          <t xml:space="preserve">A comprehensive set of services provided by either an individual or a team of medical professionals, school staff, and/or social work staff. These services could include
- Providing referrals to primary healthcare providers.
- Ensuring an appropriate written action plan is obtained.
- Ensuring access to and appropriate use of medications and tools (e.g., spacers, peak flow meters, glucose monitors) at home and at school.
- Offering education related to the disease or condition for the student and family.
- Facilitating environmental modifications at home and at school.
- Identifying and addressing psychosocial issues related to the disease or condition.
- Providing additional support services as needed.
More information can be found at:
http://www.pphd.org/Wellness/Elementary.pdf 
http://www.cdc.gov/HealthyYouth/Asthma/pdf/Addressing_Asthma.pdf </t>
        </r>
        <r>
          <rPr>
            <b/>
            <sz val="8"/>
            <rFont val="Tahoma"/>
            <family val="2"/>
          </rPr>
          <t xml:space="preserve">
</t>
        </r>
        <r>
          <rPr>
            <sz val="8"/>
            <rFont val="Tahoma"/>
            <family val="2"/>
          </rPr>
          <t xml:space="preserve">
</t>
        </r>
      </text>
    </comment>
    <comment ref="E36" authorId="3">
      <text>
        <r>
          <rPr>
            <b/>
            <sz val="8"/>
            <rFont val="Tahoma"/>
            <family val="2"/>
          </rPr>
          <t xml:space="preserve">Child Nutrition and WIC Reauthorization Act of 2004: </t>
        </r>
        <r>
          <rPr>
            <sz val="8"/>
            <rFont val="Tahoma"/>
            <family val="2"/>
          </rPr>
          <t>The United States Congress began the process of reauthorizing the federal child nutrition programs in early 2003. The process concluded in June 2004 with the passage of reauthorization legislation that will improve both the child nutrition programs and health outcomes for children. Specifically, it expanded the availability of nutritious meals and snacks to more children in school and improved the quality of food in schools.</t>
        </r>
        <r>
          <rPr>
            <b/>
            <sz val="8"/>
            <rFont val="Tahoma"/>
            <family val="2"/>
          </rPr>
          <t xml:space="preserve">
National School Lunch Program:</t>
        </r>
        <r>
          <rPr>
            <sz val="8"/>
            <rFont val="Tahoma"/>
            <family val="2"/>
          </rPr>
          <t xml:space="preserve"> a federally assisted meal program operating in public and nonprofit private schools and residential child care institutions. It provides nutritionally balanced, low-cost or free lunches to children each school day. More information can be found at:
http://www.fns.usda.gov/cnd/Lunch/
</t>
        </r>
      </text>
    </comment>
    <comment ref="D12" authorId="3">
      <text>
        <r>
          <rPr>
            <sz val="8"/>
            <color indexed="8"/>
            <rFont val="Tahoma"/>
            <family val="2"/>
          </rPr>
          <t>This stage represents the time when the issue has not yet been identified as a concern or a problem.  For example, the school board has never discussed instituting a tobacco-free policy in schools; complaints have never been filed and issues have not been raised by parents or school officials.</t>
        </r>
      </text>
    </comment>
    <comment ref="D13" authorId="3">
      <text>
        <r>
          <rPr>
            <sz val="8"/>
            <rFont val="Tahoma"/>
            <family val="2"/>
          </rPr>
          <t>This stage involves getting a problem onto the radar screen of the authoritative body that must deal with the issue. This is usually done when the issue or problem is categorized as a social or public problem.  For example, the school board discusses instituting a tobacco-free policy in schools after complaints are filed by parents whose children have been exposed to secondhand smoke while on campus; policy implications and issues are being considered.</t>
        </r>
      </text>
    </comment>
    <comment ref="D14" authorId="3">
      <text>
        <r>
          <rPr>
            <sz val="8"/>
            <rFont val="Tahoma"/>
            <family val="2"/>
          </rPr>
          <t>This stage involves analyzing policy goals and solutions, the development or creation of alternative recommendations to resolve or address the identified public problem, and final selection of a policy. For example, the school board developed and approved the policy, but it has not yet been implemented. It will be implemented in the next school year.</t>
        </r>
      </text>
    </comment>
    <comment ref="D15" authorId="3">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the tobacco-free policy was established and passed last year by the school board, communicated to all students, staff, and parents, and implemented this year by officials at all school locations. The end of this year will be the review and comment period of the policy.</t>
        </r>
      </text>
    </comment>
    <comment ref="D16" authorId="3">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the tobacco-free policy was in place last year, and a comment period was held. The policy was revamped over the summer, and is now implemented with revisions including effective strategies for ensuring compliance including consequences for violations.</t>
        </r>
      </text>
    </comment>
    <comment ref="D17" authorId="3">
      <text>
        <r>
          <rPr>
            <sz val="8"/>
            <rFont val="Tahoma"/>
            <family val="2"/>
          </rPr>
          <t>This type of policy is not appropriate for this district.</t>
        </r>
      </text>
    </comment>
    <comment ref="E12" authorId="3">
      <text>
        <r>
          <rPr>
            <sz val="8"/>
            <rFont val="Tahoma"/>
            <family val="2"/>
          </rPr>
          <t xml:space="preserve">At this point, no elements are in place in the environment. For example, tobacco is allowed throughout school grounds, around the clock (24 hours per day/7 days per week), at sponsored events (on- and off-grounds), and within all transportation vehicles owned by schools. 
</t>
        </r>
      </text>
    </comment>
    <comment ref="E13" authorId="3">
      <text>
        <r>
          <rPr>
            <sz val="8"/>
            <rFont val="Tahoma"/>
            <family val="2"/>
          </rPr>
          <t>At this point, only a few elements are in place in the environment. For example, tobacco is not allowed throughout school grounds, but it is allowed around the clock (24 hours per day/7 days per week), allowed at sponsored events (on- and off-grounds), and allowed within all transportation vehicles owned by schools.</t>
        </r>
      </text>
    </comment>
    <comment ref="E14" authorId="3">
      <text>
        <r>
          <rPr>
            <sz val="8"/>
            <rFont val="Tahoma"/>
            <family val="2"/>
          </rPr>
          <t>At this point, there are some elements in place in the environment. For example, tobacco is not allowed throughout school grounds and not allowed around the clock (24 hours per day/7 days per week), but it is allowed at sponsored events (on- and off-grounds), and allowed within all transportation vehicles owned by schools.</t>
        </r>
      </text>
    </comment>
    <comment ref="E15" authorId="3">
      <text>
        <r>
          <rPr>
            <sz val="8"/>
            <rFont val="Tahoma"/>
            <family val="2"/>
          </rPr>
          <t xml:space="preserve">At this point, most elements are in place in the environment. For example, tobacco is not allowed throughout school grounds, not allowed around the clock (24 hours per day/7 days per week), and not allowed at sponsored events (on- and off-grounds), but it is allowed within all transportation vehicles owned by schools. 
</t>
        </r>
      </text>
    </comment>
    <comment ref="E16" authorId="3">
      <text>
        <r>
          <rPr>
            <sz val="8"/>
            <rFont val="Tahoma"/>
            <family val="2"/>
          </rPr>
          <t xml:space="preserve">At this point, all elements are in place in the environment. For example, tobacco is not allowed throughout school grounds, not allowed around the clock (24 hours per day/7 days per week), not allowed at sponsored events (on- and off-grounds), and not allowed within all transportation vehicles owned by schools.
</t>
        </r>
      </text>
    </comment>
    <comment ref="E17" authorId="3">
      <text>
        <r>
          <rPr>
            <sz val="8"/>
            <rFont val="Tahoma"/>
            <family val="2"/>
          </rPr>
          <t>This type of environmental change strategy is not appropriate for this district.</t>
        </r>
      </text>
    </comment>
    <comment ref="E38" authorId="3">
      <text>
        <r>
          <rPr>
            <b/>
            <sz val="8"/>
            <rFont val="Tahoma"/>
            <family val="2"/>
          </rPr>
          <t xml:space="preserve">Sequential physical education: </t>
        </r>
        <r>
          <rPr>
            <sz val="8"/>
            <rFont val="Tahoma"/>
            <family val="2"/>
          </rPr>
          <t xml:space="preserve">A curriculum that identifies, defines, and describes the skills and activities that should be covered on a yearly basis. Of special importance is the sequence of instruction throughout students’ educational experience (i.e., K - 12). Sequential means that current concept and skill learning is built on prior learning and sets a new foundation for learning more advanced concepts and skills in the future. Within physical education, students need to be taught increasingly advanced forms of physical activity skills and concepts as they progress through their educational experience. 
More information can be found at:
http://www.cdc.gov/HealthyYouth/PECAT/pdf/PECAT.pdf </t>
        </r>
        <r>
          <rPr>
            <b/>
            <sz val="8"/>
            <rFont val="Tahoma"/>
            <family val="2"/>
          </rPr>
          <t xml:space="preserve">
National Physical Education Standards include:
</t>
        </r>
        <r>
          <rPr>
            <sz val="8"/>
            <rFont val="Tahoma"/>
            <family val="2"/>
          </rPr>
          <t xml:space="preserve">Standard 1: The learner demonstrates competency in motor skills and movement patterns needed to perform a variety of physical activities.
Standard 2: The learner demonstrates understanding of movement concepts, principles, strategies, and tactics as they apply to the learning and performance of physical activities.
Standard 3: The learner participates regularly in physical activity.
Standard 4: The learner achieves and maintains a health-enhancing level of physical fitness.
Standard 5: The learner exhibits responsible personal and social behavior that respects self and others in physical activity settings.
Standard 6: The learner values physical activity for health, enjoyment, challenge, self-expression, and/or social interaction.
More information can be found at:
http://www.cdc.gov/HealthyYouth/PECAT/pdf/PECAT.pdf   </t>
        </r>
        <r>
          <rPr>
            <sz val="8"/>
            <rFont val="Tahoma"/>
            <family val="2"/>
          </rPr>
          <t xml:space="preserve">
</t>
        </r>
      </text>
    </comment>
    <comment ref="E39" authorId="3">
      <text>
        <r>
          <rPr>
            <b/>
            <sz val="8"/>
            <rFont val="Tahoma"/>
            <family val="2"/>
          </rPr>
          <t xml:space="preserve">Sequential health education: </t>
        </r>
        <r>
          <rPr>
            <sz val="8"/>
            <rFont val="Tahoma"/>
            <family val="2"/>
          </rPr>
          <t xml:space="preserve">A curriculum that identifies, defines, and describes the skills and activities that should be covered on a yearly basis. Of special importance is the sequence of instruction throughout students’ educational experience (i.e., K - 12). Sequential means that current concept and skill learning is built on prior learning and sets a new foundation for learning more advanced concepts and skills in the future. Within health education, students need to be taught increasingly more complex nutrition concepts and advanced application of skills as they progress through their educational experience. </t>
        </r>
        <r>
          <rPr>
            <b/>
            <sz val="8"/>
            <rFont val="Tahoma"/>
            <family val="2"/>
          </rPr>
          <t xml:space="preserve">
</t>
        </r>
        <r>
          <rPr>
            <sz val="8"/>
            <rFont val="Tahoma"/>
            <family val="2"/>
          </rPr>
          <t>More information can be found at:
http://www.cdc.gov/HealthyYouth/HECAT/</t>
        </r>
        <r>
          <rPr>
            <b/>
            <sz val="8"/>
            <rFont val="Tahoma"/>
            <family val="2"/>
          </rPr>
          <t xml:space="preserve">
National Health Education Standards: </t>
        </r>
        <r>
          <rPr>
            <sz val="8"/>
            <rFont val="Tahoma"/>
            <family val="2"/>
          </rPr>
          <t xml:space="preserve">Expectations for what students should know and be able to do by grades 2, 5, 8, and 12 to promote personal, family, and community health. Students will:
1.  Comprehend concepts related to health promotion and disease prevention to enhance health.
2.  Analyze the influence of family, peers, culture, media, technology, and other factors on health behaviors. 
3.   Demonstrate the ability to access valid information, products, and services to enhance health.
4.   Demonstrate the ability to use interpersonal communication skills to enhance health and avoid or reduce health risks. 
5.   Demonstrate the ability to use decision-making skills to enhance health. 
6.  Demonstrate the ability to use goal-setting skills to enhance health.
7.  Demonstrate the ability to practice health-enhancing behaviors and avoid or reduce health risks.
8.  Demonstrate the ability to advocate for personal, family, and community health.
More information can be found at: http://www.cdc.gov/HealthyYouth/SHER/standards/index.htm 
</t>
        </r>
      </text>
    </comment>
    <comment ref="E40" authorId="3">
      <text>
        <r>
          <rPr>
            <b/>
            <sz val="8"/>
            <rFont val="Tahoma"/>
            <family val="2"/>
          </rPr>
          <t xml:space="preserve">Sequential health education: </t>
        </r>
        <r>
          <rPr>
            <sz val="8"/>
            <rFont val="Tahoma"/>
            <family val="2"/>
          </rPr>
          <t xml:space="preserve">A curriculum that identifies, defines, and describes the skills and activities that should be covered on a yearly basis. Of special importance is the sequence of instruction throughout students’ educational experience (i.e., K - 12). Sequential means that current concept and skill learning is built on prior learning and sets a new foundation for learning more advanced concepts and skills in the future. Within health education, students need to be taught increasingly more complex tobacco concepts and advanced application of skills as they progress through their educational experience. 
</t>
        </r>
        <r>
          <rPr>
            <b/>
            <sz val="8"/>
            <rFont val="Tahoma"/>
            <family val="2"/>
          </rPr>
          <t xml:space="preserve">
</t>
        </r>
        <r>
          <rPr>
            <sz val="8"/>
            <rFont val="Tahoma"/>
            <family val="2"/>
          </rPr>
          <t xml:space="preserve">More information can be found at:
http://www.cdc.gov/HealthyYouth/HECAT/
</t>
        </r>
        <r>
          <rPr>
            <b/>
            <sz val="8"/>
            <rFont val="Tahoma"/>
            <family val="2"/>
          </rPr>
          <t xml:space="preserve">
National Health Education Standards: </t>
        </r>
        <r>
          <rPr>
            <sz val="8"/>
            <rFont val="Tahoma"/>
            <family val="2"/>
          </rPr>
          <t xml:space="preserve">Expectations for what students should know and be able to do by grades 2, 5, 8, and 12 to promote personal, family, and community health. Students will:
1.Comprehend concepts related to health promotion and disease prevention to enhance health.
2. Analyze the influence of family, peers, culture, media, technology, and other factors on health behaviors. 
3. Demonstrate the ability to access valid information, products, and services to enhance health.
4. Demonstrate the ability to use interpersonal communication skills to enhance health and avoid or reduce health risks. 
5. Demonstrate the ability to use decision-making skills to enhance health. 
6. Demonstrate the ability to use goal-setting skills to enhance health.
7. Demonstrate the ability to practice health-enhancing behaviors and avoid or reduce health risks.
8. Demonstrate the ability to advocate for personal, family, and community health.
More information can be found at:
http://www.cdc.gov/HealthyYouth/SHER/standards/index.htm 
</t>
        </r>
      </text>
    </comment>
    <comment ref="E25" authorId="4">
      <text>
        <r>
          <rPr>
            <b/>
            <sz val="8"/>
            <rFont val="Tahoma"/>
            <family val="2"/>
          </rPr>
          <t xml:space="preserve">Less than healthy foods and beverages: </t>
        </r>
        <r>
          <rPr>
            <sz val="8"/>
            <rFont val="Tahoma"/>
            <family val="2"/>
          </rPr>
          <t xml:space="preserve">As defined by the Institute of Medicine, foods and beverages with a high content of calories, sugar, fat, and sodium and low content of nutrients, including protein, vitamins A and C, niacin, riboflavin, thiamin, calcium, and iron. More information can be found at: http://www.iom.edu/CMS/3788/30181/42502.aspx
http://www.nap.edu/catalog.php?record_id=11015 
</t>
        </r>
      </text>
    </comment>
    <comment ref="F25" authorId="0">
      <text>
        <r>
          <rPr>
            <sz val="8"/>
            <color indexed="8"/>
            <rFont val="Tahoma"/>
            <family val="2"/>
          </rPr>
          <t xml:space="preserve">Comment:
</t>
        </r>
      </text>
    </comment>
    <comment ref="F26" authorId="0">
      <text>
        <r>
          <rPr>
            <sz val="8"/>
            <color indexed="8"/>
            <rFont val="Tahoma"/>
            <family val="2"/>
          </rPr>
          <t xml:space="preserve">Comment:
</t>
        </r>
      </text>
    </comment>
    <comment ref="F27" authorId="0">
      <text>
        <r>
          <rPr>
            <sz val="8"/>
            <color indexed="8"/>
            <rFont val="Tahoma"/>
            <family val="2"/>
          </rPr>
          <t xml:space="preserve">Comment:
</t>
        </r>
      </text>
    </comment>
    <comment ref="F28" authorId="0">
      <text>
        <r>
          <rPr>
            <sz val="8"/>
            <color indexed="8"/>
            <rFont val="Tahoma"/>
            <family val="2"/>
          </rPr>
          <t xml:space="preserve">Comment:
</t>
        </r>
      </text>
    </comment>
    <comment ref="G25" authorId="0">
      <text>
        <r>
          <rPr>
            <sz val="8"/>
            <color indexed="8"/>
            <rFont val="Tahoma"/>
            <family val="2"/>
          </rPr>
          <t xml:space="preserve">Comment:
</t>
        </r>
      </text>
    </comment>
    <comment ref="G26" authorId="0">
      <text>
        <r>
          <rPr>
            <sz val="8"/>
            <color indexed="8"/>
            <rFont val="Tahoma"/>
            <family val="2"/>
          </rPr>
          <t xml:space="preserve">Comment:
</t>
        </r>
      </text>
    </comment>
    <comment ref="G27" authorId="0">
      <text>
        <r>
          <rPr>
            <sz val="8"/>
            <color indexed="8"/>
            <rFont val="Tahoma"/>
            <family val="2"/>
          </rPr>
          <t xml:space="preserve">Comment:
</t>
        </r>
      </text>
    </comment>
    <comment ref="G28" authorId="0">
      <text>
        <r>
          <rPr>
            <sz val="8"/>
            <color indexed="8"/>
            <rFont val="Tahoma"/>
            <family val="2"/>
          </rPr>
          <t xml:space="preserve">Comment:
</t>
        </r>
      </text>
    </comment>
    <comment ref="F29" authorId="0">
      <text>
        <r>
          <rPr>
            <sz val="8"/>
            <color indexed="8"/>
            <rFont val="Tahoma"/>
            <family val="2"/>
          </rPr>
          <t xml:space="preserve">Comment:
</t>
        </r>
      </text>
    </comment>
    <comment ref="F30" authorId="0">
      <text>
        <r>
          <rPr>
            <sz val="8"/>
            <color indexed="8"/>
            <rFont val="Tahoma"/>
            <family val="2"/>
          </rPr>
          <t xml:space="preserve">Comment:
</t>
        </r>
      </text>
    </comment>
    <comment ref="F32" authorId="0">
      <text>
        <r>
          <rPr>
            <sz val="8"/>
            <color indexed="8"/>
            <rFont val="Tahoma"/>
            <family val="2"/>
          </rPr>
          <t xml:space="preserve">Comment:
</t>
        </r>
      </text>
    </comment>
    <comment ref="F33" authorId="0">
      <text>
        <r>
          <rPr>
            <sz val="8"/>
            <color indexed="8"/>
            <rFont val="Tahoma"/>
            <family val="2"/>
          </rPr>
          <t xml:space="preserve">Comment:
</t>
        </r>
      </text>
    </comment>
    <comment ref="F34" authorId="0">
      <text>
        <r>
          <rPr>
            <sz val="8"/>
            <color indexed="8"/>
            <rFont val="Tahoma"/>
            <family val="2"/>
          </rPr>
          <t xml:space="preserve">Comment:
</t>
        </r>
      </text>
    </comment>
    <comment ref="F35" authorId="0">
      <text>
        <r>
          <rPr>
            <sz val="8"/>
            <color indexed="8"/>
            <rFont val="Tahoma"/>
            <family val="2"/>
          </rPr>
          <t xml:space="preserve">Comment:
</t>
        </r>
      </text>
    </comment>
    <comment ref="G29" authorId="0">
      <text>
        <r>
          <rPr>
            <sz val="8"/>
            <color indexed="8"/>
            <rFont val="Tahoma"/>
            <family val="2"/>
          </rPr>
          <t xml:space="preserve">Comment:
</t>
        </r>
      </text>
    </comment>
    <comment ref="G30" authorId="0">
      <text>
        <r>
          <rPr>
            <sz val="8"/>
            <color indexed="8"/>
            <rFont val="Tahoma"/>
            <family val="2"/>
          </rPr>
          <t xml:space="preserve">Comment:
</t>
        </r>
      </text>
    </comment>
    <comment ref="G32" authorId="0">
      <text>
        <r>
          <rPr>
            <sz val="8"/>
            <color indexed="8"/>
            <rFont val="Tahoma"/>
            <family val="2"/>
          </rPr>
          <t xml:space="preserve">Comment:
</t>
        </r>
      </text>
    </comment>
    <comment ref="G33" authorId="0">
      <text>
        <r>
          <rPr>
            <sz val="8"/>
            <color indexed="8"/>
            <rFont val="Tahoma"/>
            <family val="2"/>
          </rPr>
          <t xml:space="preserve">Comment:
</t>
        </r>
      </text>
    </comment>
    <comment ref="G34" authorId="0">
      <text>
        <r>
          <rPr>
            <sz val="8"/>
            <color indexed="8"/>
            <rFont val="Tahoma"/>
            <family val="2"/>
          </rPr>
          <t xml:space="preserve">Comment:
</t>
        </r>
      </text>
    </comment>
    <comment ref="G35" authorId="0">
      <text>
        <r>
          <rPr>
            <sz val="8"/>
            <color indexed="8"/>
            <rFont val="Tahoma"/>
            <family val="2"/>
          </rPr>
          <t xml:space="preserve">Comment:
</t>
        </r>
      </text>
    </comment>
    <comment ref="F36" authorId="0">
      <text>
        <r>
          <rPr>
            <sz val="8"/>
            <color indexed="8"/>
            <rFont val="Tahoma"/>
            <family val="2"/>
          </rPr>
          <t xml:space="preserve">Comment:
</t>
        </r>
      </text>
    </comment>
    <comment ref="F37" authorId="0">
      <text>
        <r>
          <rPr>
            <sz val="8"/>
            <color indexed="8"/>
            <rFont val="Tahoma"/>
            <family val="2"/>
          </rPr>
          <t xml:space="preserve">Comment:
</t>
        </r>
      </text>
    </comment>
    <comment ref="F38" authorId="0">
      <text>
        <r>
          <rPr>
            <sz val="8"/>
            <color indexed="8"/>
            <rFont val="Tahoma"/>
            <family val="2"/>
          </rPr>
          <t xml:space="preserve">Comment:
</t>
        </r>
      </text>
    </comment>
    <comment ref="F39" authorId="0">
      <text>
        <r>
          <rPr>
            <sz val="8"/>
            <color indexed="8"/>
            <rFont val="Tahoma"/>
            <family val="2"/>
          </rPr>
          <t xml:space="preserve">Comment:
</t>
        </r>
      </text>
    </comment>
    <comment ref="F40" authorId="0">
      <text>
        <r>
          <rPr>
            <sz val="8"/>
            <color indexed="8"/>
            <rFont val="Tahoma"/>
            <family val="2"/>
          </rPr>
          <t xml:space="preserve">Comment:
</t>
        </r>
      </text>
    </comment>
    <comment ref="G36" authorId="0">
      <text>
        <r>
          <rPr>
            <sz val="8"/>
            <color indexed="8"/>
            <rFont val="Tahoma"/>
            <family val="2"/>
          </rPr>
          <t xml:space="preserve">Comment:
</t>
        </r>
      </text>
    </comment>
    <comment ref="G37" authorId="0">
      <text>
        <r>
          <rPr>
            <sz val="8"/>
            <color indexed="8"/>
            <rFont val="Tahoma"/>
            <family val="2"/>
          </rPr>
          <t xml:space="preserve">Comment:
</t>
        </r>
      </text>
    </comment>
    <comment ref="G38" authorId="0">
      <text>
        <r>
          <rPr>
            <sz val="8"/>
            <color indexed="8"/>
            <rFont val="Tahoma"/>
            <family val="2"/>
          </rPr>
          <t xml:space="preserve">Comment:
</t>
        </r>
      </text>
    </comment>
    <comment ref="G39" authorId="0">
      <text>
        <r>
          <rPr>
            <sz val="8"/>
            <color indexed="8"/>
            <rFont val="Tahoma"/>
            <family val="2"/>
          </rPr>
          <t xml:space="preserve">Comment:
</t>
        </r>
      </text>
    </comment>
    <comment ref="G40" authorId="0">
      <text>
        <r>
          <rPr>
            <sz val="8"/>
            <color indexed="8"/>
            <rFont val="Tahoma"/>
            <family val="2"/>
          </rPr>
          <t xml:space="preserve">Comment:
</t>
        </r>
      </text>
    </comment>
    <comment ref="E11" authorId="1">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 ref="F31" authorId="5">
      <text>
        <r>
          <rPr>
            <sz val="9"/>
            <rFont val="Tahoma"/>
            <family val="2"/>
          </rPr>
          <t xml:space="preserve">Comment:
</t>
        </r>
      </text>
    </comment>
    <comment ref="G31" authorId="5">
      <text>
        <r>
          <rPr>
            <sz val="9"/>
            <rFont val="Tahoma"/>
            <family val="2"/>
          </rPr>
          <t>Comment:</t>
        </r>
      </text>
    </comment>
  </commentList>
</comments>
</file>

<file path=xl/comments3.xml><?xml version="1.0" encoding="utf-8"?>
<comments xmlns="http://schemas.openxmlformats.org/spreadsheetml/2006/main">
  <authors>
    <author>auv4</author>
    <author>aau6</author>
    <author>dyum</author>
    <author>Arthur</author>
  </authors>
  <commentList>
    <comment ref="G20" authorId="0">
      <text>
        <r>
          <rPr>
            <sz val="8"/>
            <color indexed="8"/>
            <rFont val="Tahoma"/>
            <family val="2"/>
          </rPr>
          <t xml:space="preserve">Comment:
</t>
        </r>
      </text>
    </comment>
    <comment ref="E20" authorId="1">
      <text>
        <r>
          <rPr>
            <b/>
            <sz val="8"/>
            <rFont val="Tahoma"/>
            <family val="2"/>
          </rPr>
          <t xml:space="preserve">Physical activity as a punishment: </t>
        </r>
        <r>
          <rPr>
            <sz val="8"/>
            <rFont val="Tahoma"/>
            <family val="2"/>
          </rPr>
          <t xml:space="preserve">An example of using physical activity as punishment is making students run laps or do push-ups as a consequence of inappropriate behavior. Withholding physical activity or education as punishment means not allowing students to attend all or part of physical education class as a consequence of inappropriate behavior in another class or failure to complete an assignment in another class. It does not refer to the physical education teachers’ disciplining students during physical education class by having them sit out for a period of time. </t>
        </r>
        <r>
          <rPr>
            <b/>
            <sz val="8"/>
            <rFont val="Tahoma"/>
            <family val="2"/>
          </rPr>
          <t xml:space="preserve">
</t>
        </r>
        <r>
          <rPr>
            <sz val="8"/>
            <rFont val="Tahoma"/>
            <family val="2"/>
          </rPr>
          <t>http://www.cdc.gov/HealthyYouth/SHI</t>
        </r>
        <r>
          <rPr>
            <sz val="8"/>
            <rFont val="Tahoma"/>
            <family val="2"/>
          </rPr>
          <t xml:space="preserve">
 </t>
        </r>
      </text>
    </comment>
    <comment ref="D11" authorId="2">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E11" authorId="2">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 ref="F20" authorId="0">
      <text>
        <r>
          <rPr>
            <sz val="8"/>
            <color indexed="8"/>
            <rFont val="Tahoma"/>
            <family val="2"/>
          </rPr>
          <t xml:space="preserve">Comment:
</t>
        </r>
      </text>
    </comment>
    <comment ref="F21" authorId="0">
      <text>
        <r>
          <rPr>
            <sz val="8"/>
            <color indexed="8"/>
            <rFont val="Tahoma"/>
            <family val="2"/>
          </rPr>
          <t xml:space="preserve">Comment:
</t>
        </r>
      </text>
    </comment>
    <comment ref="F22" authorId="0">
      <text>
        <r>
          <rPr>
            <sz val="8"/>
            <color indexed="8"/>
            <rFont val="Tahoma"/>
            <family val="2"/>
          </rPr>
          <t xml:space="preserve">Comment:
</t>
        </r>
      </text>
    </comment>
    <comment ref="F23" authorId="0">
      <text>
        <r>
          <rPr>
            <sz val="8"/>
            <color indexed="8"/>
            <rFont val="Tahoma"/>
            <family val="2"/>
          </rPr>
          <t xml:space="preserve">Comment:
</t>
        </r>
      </text>
    </comment>
    <comment ref="F24" authorId="0">
      <text>
        <r>
          <rPr>
            <sz val="8"/>
            <color indexed="8"/>
            <rFont val="Tahoma"/>
            <family val="2"/>
          </rPr>
          <t xml:space="preserve">Comment:
</t>
        </r>
      </text>
    </comment>
    <comment ref="G21" authorId="0">
      <text>
        <r>
          <rPr>
            <sz val="8"/>
            <color indexed="8"/>
            <rFont val="Tahoma"/>
            <family val="2"/>
          </rPr>
          <t xml:space="preserve">Comment:
</t>
        </r>
      </text>
    </comment>
    <comment ref="G22" authorId="0">
      <text>
        <r>
          <rPr>
            <sz val="8"/>
            <color indexed="8"/>
            <rFont val="Tahoma"/>
            <family val="2"/>
          </rPr>
          <t xml:space="preserve">Comment:
</t>
        </r>
      </text>
    </comment>
    <comment ref="G23" authorId="0">
      <text>
        <r>
          <rPr>
            <sz val="8"/>
            <color indexed="8"/>
            <rFont val="Tahoma"/>
            <family val="2"/>
          </rPr>
          <t xml:space="preserve">Comment:
</t>
        </r>
      </text>
    </comment>
    <comment ref="G24" authorId="0">
      <text>
        <r>
          <rPr>
            <sz val="8"/>
            <color indexed="8"/>
            <rFont val="Tahoma"/>
            <family val="2"/>
          </rPr>
          <t xml:space="preserve">Comment:
</t>
        </r>
      </text>
    </comment>
    <comment ref="D12" authorId="1">
      <text>
        <r>
          <rPr>
            <sz val="8"/>
            <color indexed="8"/>
            <rFont val="Tahoma"/>
            <family val="2"/>
          </rPr>
          <t xml:space="preserve">This stage represents the time when the issue has not yet been identified as a concern or a problem. For example (examples provided correspond to item #1), the school board has never discussed a policy that bans using or withholding physical activity as a punishment; complaints have never been filed and issues have not been raised by parents or school officials.
</t>
        </r>
      </text>
    </comment>
    <comment ref="E12" authorId="1">
      <text>
        <r>
          <rPr>
            <sz val="8"/>
            <color indexed="8"/>
            <rFont val="Tahoma"/>
            <family val="2"/>
          </rPr>
          <t>At this point, no elements are in place in the environment. For example (examples provided correspond to item #1), physical activity (push-ups, running laps) is used as punishment, opportunities for physical activity (recess, physical education) are withheld as punishment, participation in competitive sports is restricted as punishment, and physical education class time is used to complete assignments from other classes as punishment.</t>
        </r>
      </text>
    </comment>
    <comment ref="D13" authorId="1">
      <text>
        <r>
          <rPr>
            <sz val="8"/>
            <color indexed="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school board discusses instituting a policy that bans using or withholding physical activity as a punishment after complaints are filed by parents whose children have not been allowed to participate in physical activity because they are being punished; policy implications and issues are being considered.</t>
        </r>
      </text>
    </comment>
    <comment ref="E13" authorId="1">
      <text>
        <r>
          <rPr>
            <sz val="8"/>
            <color indexed="8"/>
            <rFont val="Tahoma"/>
            <family val="2"/>
          </rPr>
          <t xml:space="preserve">At this point, only a few elements are in place in the environment. For example (examples provided correspond to item #1), physical activity (push-ups, running laps) is not used as punishment, but opportunities for physical activity (recess, physical education) are withheld as punishment, participation in competitive sports is restricted as punishment, and physical education class time is used to complete assignments from other classes as punishment.
</t>
        </r>
      </text>
    </comment>
    <comment ref="D14"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school board developed and approved the policy, but it has not yet been implemented. It will be implemented in the next school year.</t>
        </r>
      </text>
    </comment>
    <comment ref="E14" authorId="1">
      <text>
        <r>
          <rPr>
            <sz val="8"/>
            <color indexed="8"/>
            <rFont val="Tahoma"/>
            <family val="2"/>
          </rPr>
          <t xml:space="preserve">At this point, there are some elements in place in the environment. For example (examples provided correspond to item #1), physical activity (push-ups, running laps) is not used as punishment and opportunities for physical activity (recess, physical education) are not withheld as punishment, but participation in competitive sports is restricted as punishment and physical education class time is used to complete assignments from other classes as punishment.
</t>
        </r>
      </text>
    </comment>
    <comment ref="D15"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policy that bans using or withholding physical activity as a punishment was established and passed last year by the school board, communicated to all students, staff, and parents, and implemented this year. The end of this year will be the review and comment period of the policy.</t>
        </r>
      </text>
    </comment>
    <comment ref="E15" authorId="1">
      <text>
        <r>
          <rPr>
            <sz val="8"/>
            <color indexed="8"/>
            <rFont val="Tahoma"/>
            <family val="2"/>
          </rPr>
          <t xml:space="preserve">At this point, most elements are in place in the environment. For example (examples provided correspond to item #1), physical activity (push-ups, running laps) is not used as punishment, opportunities for physical activity (recess, physical education) are not withheld as punishment, and participation in competitive sports is not restricted as punishment, but physical education class time is used to complete assignments from other classes as punishment.
</t>
        </r>
      </text>
    </comment>
    <comment ref="D16"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policy that bans using or withholding physical activity as a punishment was in place last year, and a comment period was held. The policy was revamped, and is now implemented with revisions including increased communication about this policy at all staff meetings.</t>
        </r>
      </text>
    </comment>
    <comment ref="E16" authorId="1">
      <text>
        <r>
          <rPr>
            <sz val="8"/>
            <color indexed="8"/>
            <rFont val="Tahoma"/>
            <family val="2"/>
          </rPr>
          <t xml:space="preserve">At this point, all elements are in place in the environment. For example (examples provided correspond to item #1), physical activity (push-ups, running laps) is not used as punishment, opportunities for physical activity (recess, physical education) are not withheld as punishment, participation in competitive sports is not restricted as punishment, and physical education class time is not used to complete assignments from other classes as punishment.
</t>
        </r>
      </text>
    </comment>
    <comment ref="D17" authorId="1">
      <text>
        <r>
          <rPr>
            <sz val="8"/>
            <color indexed="8"/>
            <rFont val="Tahoma"/>
            <family val="2"/>
          </rPr>
          <t xml:space="preserve">This type of policy is not appropriate for this school.
</t>
        </r>
      </text>
    </comment>
    <comment ref="E17" authorId="1">
      <text>
        <r>
          <rPr>
            <sz val="8"/>
            <color indexed="8"/>
            <rFont val="Tahoma"/>
            <family val="2"/>
          </rPr>
          <t>This type of environmental change strategy is not appropriate for this school.</t>
        </r>
      </text>
    </comment>
    <comment ref="E23" authorId="3">
      <text>
        <r>
          <rPr>
            <b/>
            <sz val="8"/>
            <rFont val="Tahoma"/>
            <family val="2"/>
          </rPr>
          <t xml:space="preserve">Walk or bike to school initiative: </t>
        </r>
        <r>
          <rPr>
            <sz val="8"/>
            <rFont val="Tahoma"/>
            <family val="2"/>
          </rPr>
          <t>Community-based programs (e.g., Safe Routes to School, Walking School Bus) that aim to increase opportunities for daily physical activity by encouraging children to walk or bike to and from school in groups accompanied by adults. Programs advocate for communities to build partnerships with the school, PTA, local police department, department of public works, civic associations, local politicians, and businesses to create an environment that is supportive of walking and bicycling to school safely.
http://www.saferoutesinfo.org/
http://www.walkingschoolbus.org/</t>
        </r>
        <r>
          <rPr>
            <b/>
            <sz val="8"/>
            <rFont val="Tahoma"/>
            <family val="2"/>
          </rPr>
          <t xml:space="preserve">
</t>
        </r>
      </text>
    </comment>
  </commentList>
</comments>
</file>

<file path=xl/comments4.xml><?xml version="1.0" encoding="utf-8"?>
<comments xmlns="http://schemas.openxmlformats.org/spreadsheetml/2006/main">
  <authors>
    <author>auv4</author>
    <author>aau6</author>
    <author>dyu9</author>
    <author>dyum</author>
  </authors>
  <commentList>
    <comment ref="F21" authorId="0">
      <text>
        <r>
          <rPr>
            <sz val="8"/>
            <color indexed="8"/>
            <rFont val="Tahoma"/>
            <family val="2"/>
          </rPr>
          <t xml:space="preserve">Comment:
</t>
        </r>
      </text>
    </comment>
    <comment ref="F20" authorId="0">
      <text>
        <r>
          <rPr>
            <sz val="8"/>
            <color indexed="8"/>
            <rFont val="Tahoma"/>
            <family val="2"/>
          </rPr>
          <t xml:space="preserve">Comment:
</t>
        </r>
      </text>
    </comment>
    <comment ref="F22" authorId="0">
      <text>
        <r>
          <rPr>
            <sz val="8"/>
            <color indexed="8"/>
            <rFont val="Tahoma"/>
            <family val="2"/>
          </rPr>
          <t xml:space="preserve">Comment:
</t>
        </r>
      </text>
    </comment>
    <comment ref="F25" authorId="0">
      <text>
        <r>
          <rPr>
            <sz val="8"/>
            <color indexed="8"/>
            <rFont val="Tahoma"/>
            <family val="2"/>
          </rPr>
          <t xml:space="preserve">Comment:
</t>
        </r>
      </text>
    </comment>
    <comment ref="F26" authorId="0">
      <text>
        <r>
          <rPr>
            <sz val="8"/>
            <color indexed="8"/>
            <rFont val="Tahoma"/>
            <family val="2"/>
          </rPr>
          <t xml:space="preserve">Comment:
</t>
        </r>
      </text>
    </comment>
    <comment ref="F27" authorId="0">
      <text>
        <r>
          <rPr>
            <sz val="8"/>
            <color indexed="8"/>
            <rFont val="Tahoma"/>
            <family val="2"/>
          </rPr>
          <t xml:space="preserve">Comment:
</t>
        </r>
      </text>
    </comment>
    <comment ref="F28" authorId="0">
      <text>
        <r>
          <rPr>
            <sz val="8"/>
            <color indexed="8"/>
            <rFont val="Tahoma"/>
            <family val="2"/>
          </rPr>
          <t xml:space="preserve">Comment:
</t>
        </r>
      </text>
    </comment>
    <comment ref="G21" authorId="0">
      <text>
        <r>
          <rPr>
            <sz val="8"/>
            <color indexed="8"/>
            <rFont val="Tahoma"/>
            <family val="2"/>
          </rPr>
          <t xml:space="preserve">Comment:
</t>
        </r>
      </text>
    </comment>
    <comment ref="G20" authorId="0">
      <text>
        <r>
          <rPr>
            <sz val="8"/>
            <color indexed="8"/>
            <rFont val="Tahoma"/>
            <family val="2"/>
          </rPr>
          <t xml:space="preserve">Comment:
</t>
        </r>
      </text>
    </comment>
    <comment ref="G22" authorId="0">
      <text>
        <r>
          <rPr>
            <sz val="8"/>
            <color indexed="8"/>
            <rFont val="Tahoma"/>
            <family val="2"/>
          </rPr>
          <t xml:space="preserve">Comment:
</t>
        </r>
      </text>
    </comment>
    <comment ref="G25" authorId="0">
      <text>
        <r>
          <rPr>
            <sz val="8"/>
            <color indexed="8"/>
            <rFont val="Tahoma"/>
            <family val="2"/>
          </rPr>
          <t xml:space="preserve">Comment:
</t>
        </r>
      </text>
    </comment>
    <comment ref="G26" authorId="0">
      <text>
        <r>
          <rPr>
            <sz val="8"/>
            <color indexed="8"/>
            <rFont val="Tahoma"/>
            <family val="2"/>
          </rPr>
          <t xml:space="preserve">Comment:
</t>
        </r>
      </text>
    </comment>
    <comment ref="G27" authorId="0">
      <text>
        <r>
          <rPr>
            <sz val="8"/>
            <color indexed="8"/>
            <rFont val="Tahoma"/>
            <family val="2"/>
          </rPr>
          <t xml:space="preserve">Comment:
</t>
        </r>
      </text>
    </comment>
    <comment ref="G28" authorId="0">
      <text>
        <r>
          <rPr>
            <sz val="8"/>
            <color indexed="8"/>
            <rFont val="Tahoma"/>
            <family val="2"/>
          </rPr>
          <t xml:space="preserve">Comment:
</t>
        </r>
      </text>
    </comment>
    <comment ref="E26" authorId="1">
      <text>
        <r>
          <rPr>
            <b/>
            <sz val="8"/>
            <rFont val="Tahoma"/>
            <family val="2"/>
          </rPr>
          <t>Food as a reward or punishme</t>
        </r>
        <r>
          <rPr>
            <sz val="8"/>
            <rFont val="Tahoma"/>
            <family val="2"/>
          </rPr>
          <t>nt: An example of using food as a reward is providing candy or fast-food coupons to students because they have behaved well or met an academic or fundraising goal. An example of withholding food as punishment is not giving one student a snack or meal that is offered to all other students, because of his or her inappropriate behavior. More information can be found at:
http://www.cdc.gov/HealthyYouth/SHI</t>
        </r>
        <r>
          <rPr>
            <sz val="8"/>
            <rFont val="Tahoma"/>
            <family val="2"/>
          </rPr>
          <t xml:space="preserve">
</t>
        </r>
      </text>
    </comment>
    <comment ref="D12" authorId="1">
      <text>
        <r>
          <rPr>
            <sz val="8"/>
            <color indexed="8"/>
            <rFont val="Tahoma"/>
            <family val="2"/>
          </rPr>
          <t>This stage represents the time when the issue has not yet been identified as a concern or a problem.  For example (examples provided correspond to item #1), the school board has never discussed a policy requiring healthy options in vending machines at all schools; complaints have never been filed and issues have not been raised by parents or school officials.</t>
        </r>
      </text>
    </comment>
    <comment ref="E12" authorId="1">
      <text>
        <r>
          <rPr>
            <sz val="8"/>
            <rFont val="Tahoma"/>
            <family val="2"/>
          </rPr>
          <t xml:space="preserve">At this point, no elements are in place in the environment. For example (examples provided correspond to item #1), there are no vending machines on site that have healthy fruit and beverage options, no healthy items in the school store, no healthy options used in celebrations, and no healthy options used for fund raising efforts. 
</t>
        </r>
      </text>
    </comment>
    <comment ref="D13"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school board discusses instituting a healthy vending machine policy after complaints are filed by students who cannot find healthy options in the vending machines; policy implications and issues are  being considered.</t>
        </r>
      </text>
    </comment>
    <comment ref="E13" authorId="1">
      <text>
        <r>
          <rPr>
            <sz val="8"/>
            <rFont val="Tahoma"/>
            <family val="2"/>
          </rPr>
          <t>At this point, only a few elements are currently in place in the environment. For example (examples provided correspond to item #1), there are vending machines on site that have healthy fruit and beverage options, but there are no healthy items in the school store, no healthy options used in celebrations, and no healthy options used for fund raising efforts.</t>
        </r>
      </text>
    </comment>
    <comment ref="D14"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school board developed and approved the policy, but it has not yet been implemented. It will be implemented in the next school year.</t>
        </r>
      </text>
    </comment>
    <comment ref="E14" authorId="1">
      <text>
        <r>
          <rPr>
            <sz val="8"/>
            <rFont val="Tahoma"/>
            <family val="2"/>
          </rPr>
          <t>At this point, there are some elements in place in the environment. For example (examples provided correspond to item #1), there are vending machines on site that have healthy fruit and beverage options and there are healthy items in the school store, but there are no healthy options used in celebrations and no healthy options used for fund raising efforts.</t>
        </r>
      </text>
    </comment>
    <comment ref="D15"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healthy vending machine policy was established and passed last year by the school board, communicated to all students, staff, and parents, and implemented this year. The end of this year will be the review and comment period of the policy.</t>
        </r>
      </text>
    </comment>
    <comment ref="E15" authorId="1">
      <text>
        <r>
          <rPr>
            <sz val="8"/>
            <rFont val="Tahoma"/>
            <family val="2"/>
          </rPr>
          <t xml:space="preserve">At this point, most elements are in place in the environment. For example (examples provided correspond to item #1), there are vending machines on site that have healthy fruit and beverage options, there are healthy items in the school store, and there are healthy options used in celebrations, but there are no healthy options used for fund raising efforts.
</t>
        </r>
      </text>
    </comment>
    <comment ref="D16"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healthy vending machine policy was in place last year, and a comment period was held. The policy was revamped, and is now implemented with revisions including reduced prices for healthy options in the machines.</t>
        </r>
      </text>
    </comment>
    <comment ref="E16" authorId="1">
      <text>
        <r>
          <rPr>
            <sz val="8"/>
            <rFont val="Tahoma"/>
            <family val="2"/>
          </rPr>
          <t>At this point, all elements are in place in the environment. For example (examples provided correspond to item #1), there are vending machines on site that have healthy fruit and beverage options, there are healthy items in the school store, there are healthy options used in celebrations, and there are healthy options used for fund raising efforts.</t>
        </r>
      </text>
    </comment>
    <comment ref="D17" authorId="1">
      <text>
        <r>
          <rPr>
            <sz val="8"/>
            <rFont val="Tahoma"/>
            <family val="2"/>
          </rPr>
          <t>This type of policy is not appropriate for this school.</t>
        </r>
      </text>
    </comment>
    <comment ref="E17" authorId="1">
      <text>
        <r>
          <rPr>
            <sz val="8"/>
            <rFont val="Tahoma"/>
            <family val="2"/>
          </rPr>
          <t>This type of environmental change strategy is not appropriate for this school.</t>
        </r>
      </text>
    </comment>
    <comment ref="E21" authorId="1">
      <text>
        <r>
          <rPr>
            <b/>
            <sz val="8"/>
            <rFont val="Tahoma"/>
            <family val="2"/>
          </rPr>
          <t>USDA School Meal Nutrition Standards:</t>
        </r>
        <r>
          <rPr>
            <sz val="8"/>
            <rFont val="Tahoma"/>
            <family val="2"/>
          </rPr>
          <t xml:space="preserve"> All school meals, as part of the U.S. Department of Agriculture National School Lunch Program and School Breakfast Program should:
1.  Provide one third (lunch) and one fourth (breakfast) of the Recommended Dietary Allowances (RDA) for protein, calcium, iron, vitamin A, and vitamin C for the applicable age or grade groups.
2. Provide one third of lunchtime energy allowances (calories) and one fourth of breakfast energy allowances for children, for the applicable age or grade groups.
3. Follow the recommendations of the Dietary Guidelines for Americans that include:
- choosing a variety of grains daily, especially whole grains
- choosing a variety of fruits and vegetables daily 
- keeping food safe to eat 
- choosing a diet that is low in saturated fat and cholesterol and moderate in total fat 
- choosing beverages and foods to moderate intake of sugars 
- choosing and prepare foods with less salt
More information can be found at: http://www.fns.usda.gov/cnd/Lunch/default.htm
</t>
        </r>
      </text>
    </comment>
    <comment ref="E23" authorId="2">
      <text>
        <r>
          <rPr>
            <b/>
            <sz val="8"/>
            <rFont val="Tahoma"/>
            <family val="2"/>
          </rPr>
          <t xml:space="preserve">Less than healthy foods and beverages: </t>
        </r>
        <r>
          <rPr>
            <sz val="8"/>
            <rFont val="Tahoma"/>
            <family val="2"/>
          </rPr>
          <t xml:space="preserve">As defined by the Institute of Medicine, foods and beverages with a high content of calories, sugar, fat, and sodium and low content of nutrients, including protein, vitamins A and C, niacin, riboflavin, thiamin, calcium, and iron. More information can be found at: http://www.iom.edu/CMS/3788/30181/42502.aspx
http://www.nap.edu/catalog.php?record_id=11015 
</t>
        </r>
      </text>
    </comment>
    <comment ref="E20" authorId="1">
      <text>
        <r>
          <rPr>
            <b/>
            <sz val="8"/>
            <rFont val="Tahoma"/>
            <family val="2"/>
          </rPr>
          <t xml:space="preserve">Healthy food and beverage options: </t>
        </r>
        <r>
          <rPr>
            <sz val="8"/>
            <rFont val="Tahoma"/>
            <family val="2"/>
          </rPr>
          <t xml:space="preserve">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Additional information can be found at:
Dietary Guidelines for Americans, 2005:
http://www.health.gov/dietaryguidelines/dga2005/document/pdf/DGA2005.pdf
Institute of Medicine, Nutrition Standards for Foods in Schools:
</t>
        </r>
        <r>
          <rPr>
            <sz val="8"/>
            <rFont val="Tahoma"/>
            <family val="2"/>
          </rPr>
          <t xml:space="preserve">http://www.iom.edu/~/media/Files/Report%20Files/2007/Nutrition-Standards-for-Foods-in-Schools-Leading-the-Way-toward-Healthier-Youth/factsheet.ashx 
</t>
        </r>
      </text>
    </comment>
    <comment ref="E24" authorId="1">
      <text>
        <r>
          <rPr>
            <b/>
            <sz val="8"/>
            <rFont val="Tahoma"/>
            <family val="2"/>
          </rPr>
          <t xml:space="preserve">Healthy food and beverage options: </t>
        </r>
        <r>
          <rPr>
            <sz val="8"/>
            <rFont val="Tahoma"/>
            <family val="2"/>
          </rPr>
          <t xml:space="preserve">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Nutrition Standards for Foods in Schools:
</t>
        </r>
        <r>
          <rPr>
            <sz val="8"/>
            <rFont val="Tahoma"/>
            <family val="2"/>
          </rPr>
          <t xml:space="preserve">http://www.iom.edu/~/media/Files/Report%20Files/2007/Nutrition-Standards-for-Foods-in-Schools-Leading-the-Way-toward-Healthier-Youth/factsheet.ashx 
</t>
        </r>
      </text>
    </comment>
    <comment ref="D11"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F23" authorId="0">
      <text>
        <r>
          <rPr>
            <sz val="8"/>
            <color indexed="8"/>
            <rFont val="Tahoma"/>
            <family val="2"/>
          </rPr>
          <t xml:space="preserve">Comment:
</t>
        </r>
      </text>
    </comment>
    <comment ref="F24" authorId="0">
      <text>
        <r>
          <rPr>
            <sz val="8"/>
            <color indexed="8"/>
            <rFont val="Tahoma"/>
            <family val="2"/>
          </rPr>
          <t xml:space="preserve">Comment:
</t>
        </r>
      </text>
    </comment>
    <comment ref="G23" authorId="0">
      <text>
        <r>
          <rPr>
            <sz val="8"/>
            <color indexed="8"/>
            <rFont val="Tahoma"/>
            <family val="2"/>
          </rPr>
          <t xml:space="preserve">Comment:
</t>
        </r>
      </text>
    </comment>
    <comment ref="G24" authorId="0">
      <text>
        <r>
          <rPr>
            <sz val="8"/>
            <color indexed="8"/>
            <rFont val="Tahoma"/>
            <family val="2"/>
          </rPr>
          <t xml:space="preserve">Comment:
</t>
        </r>
      </text>
    </comment>
    <comment ref="F29" authorId="0">
      <text>
        <r>
          <rPr>
            <sz val="8"/>
            <color indexed="8"/>
            <rFont val="Tahoma"/>
            <family val="2"/>
          </rPr>
          <t xml:space="preserve">Comment:
</t>
        </r>
      </text>
    </comment>
    <comment ref="G29" authorId="0">
      <text>
        <r>
          <rPr>
            <sz val="8"/>
            <color indexed="8"/>
            <rFont val="Tahoma"/>
            <family val="2"/>
          </rPr>
          <t xml:space="preserve">Comment:
</t>
        </r>
      </text>
    </comment>
    <comment ref="E11"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5.xml><?xml version="1.0" encoding="utf-8"?>
<comments xmlns="http://schemas.openxmlformats.org/spreadsheetml/2006/main">
  <authors>
    <author>dyu9</author>
    <author>auv4</author>
    <author>aau6</author>
    <author>dyum</author>
    <author>Ford Lattimore, Bernadette L. (CDC/ONDIEH/NCCDPHP)</author>
  </authors>
  <commentList>
    <comment ref="E25" authorId="0">
      <text>
        <r>
          <rPr>
            <b/>
            <sz val="8"/>
            <rFont val="Tahoma"/>
            <family val="2"/>
          </rPr>
          <t xml:space="preserve">Referral system: </t>
        </r>
        <r>
          <rPr>
            <sz val="8"/>
            <rFont val="Tahoma"/>
            <family val="2"/>
          </rPr>
          <t xml:space="preserve">A resource to which people are referred for more intensive interventions that supplement the tobacco-use treatment delivered by a healthcare provider. People can be referred to programs, resources or services within the healthcare delivery system itself or in the larger community. A quitline, the American Lung Association, and the American Cancer Society are examples of possible referral resources. More information can be found at:
http://www.prevent.org/actionguides/Tobacco-UseTreatment.pdf
</t>
        </r>
      </text>
    </comment>
    <comment ref="F25" authorId="1">
      <text>
        <r>
          <rPr>
            <sz val="8"/>
            <color indexed="8"/>
            <rFont val="Tahoma"/>
            <family val="2"/>
          </rPr>
          <t xml:space="preserve">Comment:
</t>
        </r>
      </text>
    </comment>
    <comment ref="G25" authorId="1">
      <text>
        <r>
          <rPr>
            <sz val="8"/>
            <color indexed="8"/>
            <rFont val="Tahoma"/>
            <family val="2"/>
          </rPr>
          <t xml:space="preserve">Comment:
</t>
        </r>
      </text>
    </comment>
    <comment ref="D17" authorId="2">
      <text>
        <r>
          <rPr>
            <sz val="8"/>
            <rFont val="Tahoma"/>
            <family val="2"/>
          </rPr>
          <t>This type of policy is not appropriate for this school.</t>
        </r>
      </text>
    </comment>
    <comment ref="E12" authorId="2">
      <text>
        <r>
          <rPr>
            <sz val="8"/>
            <color indexed="8"/>
            <rFont val="Tahoma"/>
            <family val="2"/>
          </rPr>
          <t xml:space="preserve">At this point, no elements are in place in the environment. For example (examples provided correspond to item #1), there is no access to a toll-free telephone number, no educational materials, no referral to local programs, and no individualized telephone counseling. 
</t>
        </r>
      </text>
    </comment>
    <comment ref="E13" authorId="2">
      <text>
        <r>
          <rPr>
            <sz val="8"/>
            <color indexed="8"/>
            <rFont val="Tahoma"/>
            <family val="2"/>
          </rPr>
          <t xml:space="preserve">At this point, only a few elements are in place in the environment. For example (examples provided correspond to item #1), there is access to a toll-free telephone number, but no educational materials, no referral to local programs, and no individualized telephone counseling. 
</t>
        </r>
      </text>
    </comment>
    <comment ref="E14" authorId="2">
      <text>
        <r>
          <rPr>
            <sz val="8"/>
            <color indexed="8"/>
            <rFont val="Tahoma"/>
            <family val="2"/>
          </rPr>
          <t xml:space="preserve">At this point, there are some elements in place in the environment. For example (examples provided correspond to item #1), there is access to a toll-free telephone number and educational materials, but no referral to local programs, and no individualized telephone counseling. 
</t>
        </r>
      </text>
    </comment>
    <comment ref="E15" authorId="2">
      <text>
        <r>
          <rPr>
            <sz val="8"/>
            <rFont val="Tahoma"/>
            <family val="2"/>
          </rPr>
          <t xml:space="preserve">At this point, most elements are in place in the environment. For example (examples provided correspond to item #1), there is access to a toll-free telephone number, educational materials, and referral to local programs, but there is no individualized telephone counseling. 
</t>
        </r>
      </text>
    </comment>
    <comment ref="E16" authorId="2">
      <text>
        <r>
          <rPr>
            <sz val="8"/>
            <color indexed="8"/>
            <rFont val="Tahoma"/>
            <family val="2"/>
          </rPr>
          <t xml:space="preserve">At this point, all elements are in place in the environment. For example (examples provided correspond to item #1), there is access to a toll-free telephone number, educational materials, referral to local programs, and individualized telephone counseling. </t>
        </r>
      </text>
    </comment>
    <comment ref="D12" authorId="2">
      <text>
        <r>
          <rPr>
            <sz val="8"/>
            <color indexed="8"/>
            <rFont val="Tahoma"/>
            <family val="2"/>
          </rPr>
          <t>This stage represents the time when the issue has not yet been identified as a concern or a problem. For example (examples provided correspond to item #1), the school board has never discussed a policy to implement a referral system for tobacco cessation services; complaints have never been filed and issues have not been raised by parents or school officials.</t>
        </r>
      </text>
    </comment>
    <comment ref="D13" authorId="2">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school board discusses instituting a referral system policy after complaints are filed by students who do not have access to tobacco cessation services; policy implications and issues are  being considered.</t>
        </r>
      </text>
    </comment>
    <comment ref="D14" authorId="2">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school board developed and approved the policy, but it has not yet been implemented. It will be implemented in the next school year.</t>
        </r>
      </text>
    </comment>
    <comment ref="D15" authorId="2">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referral system for cessation products was established and passed last year by the school board, communicated to all students, staff, and parents, and implemented this year. The end of this year will be the review and comment period of the policy.</t>
        </r>
      </text>
    </comment>
    <comment ref="D16" authorId="2">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referral system for cessation products policy was in place last year, and a comment period was held. The policy was revamped, and is now implemented with revisions including increased information and availability of cessation products for students.</t>
        </r>
      </text>
    </comment>
    <comment ref="E17" authorId="2">
      <text>
        <r>
          <rPr>
            <sz val="8"/>
            <rFont val="Tahoma"/>
            <family val="2"/>
          </rPr>
          <t>This type of environmental change strategy is not appropriate for this school.</t>
        </r>
      </text>
    </comment>
    <comment ref="D11"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E11"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 ref="F20" authorId="4">
      <text>
        <r>
          <rPr>
            <sz val="8"/>
            <rFont val="Tahoma"/>
            <family val="2"/>
          </rPr>
          <t>Comment:</t>
        </r>
      </text>
    </comment>
    <comment ref="G20" authorId="4">
      <text>
        <r>
          <rPr>
            <sz val="8"/>
            <rFont val="Tahoma"/>
            <family val="2"/>
          </rPr>
          <t>Comment:</t>
        </r>
        <r>
          <rPr>
            <sz val="9"/>
            <rFont val="Tahoma"/>
            <family val="2"/>
          </rPr>
          <t xml:space="preserve">
</t>
        </r>
      </text>
    </comment>
    <comment ref="F21" authorId="4">
      <text>
        <r>
          <rPr>
            <sz val="8"/>
            <rFont val="Tahoma"/>
            <family val="2"/>
          </rPr>
          <t>Comment:</t>
        </r>
        <r>
          <rPr>
            <sz val="9"/>
            <rFont val="Tahoma"/>
            <family val="2"/>
          </rPr>
          <t xml:space="preserve">
</t>
        </r>
      </text>
    </comment>
    <comment ref="G21" authorId="4">
      <text>
        <r>
          <rPr>
            <sz val="8"/>
            <rFont val="Tahoma"/>
            <family val="2"/>
          </rPr>
          <t>Comment:</t>
        </r>
        <r>
          <rPr>
            <sz val="9"/>
            <rFont val="Tahoma"/>
            <family val="2"/>
          </rPr>
          <t xml:space="preserve">
</t>
        </r>
      </text>
    </comment>
    <comment ref="F22" authorId="4">
      <text>
        <r>
          <rPr>
            <sz val="8"/>
            <rFont val="Tahoma"/>
            <family val="2"/>
          </rPr>
          <t>Comment:</t>
        </r>
      </text>
    </comment>
    <comment ref="G22" authorId="4">
      <text>
        <r>
          <rPr>
            <sz val="8"/>
            <rFont val="Tahoma"/>
            <family val="2"/>
          </rPr>
          <t>Comment:</t>
        </r>
      </text>
    </comment>
    <comment ref="F23" authorId="4">
      <text>
        <r>
          <rPr>
            <sz val="8"/>
            <rFont val="Tahoma"/>
            <family val="2"/>
          </rPr>
          <t>Comment:</t>
        </r>
      </text>
    </comment>
    <comment ref="G23" authorId="4">
      <text>
        <r>
          <rPr>
            <sz val="8"/>
            <rFont val="Tahoma"/>
            <family val="2"/>
          </rPr>
          <t>Comment:</t>
        </r>
      </text>
    </comment>
    <comment ref="F24" authorId="4">
      <text>
        <r>
          <rPr>
            <sz val="8"/>
            <rFont val="Tahoma"/>
            <family val="2"/>
          </rPr>
          <t>Comment:</t>
        </r>
        <r>
          <rPr>
            <sz val="9"/>
            <rFont val="Tahoma"/>
            <family val="2"/>
          </rPr>
          <t xml:space="preserve">
</t>
        </r>
      </text>
    </comment>
    <comment ref="G24" authorId="4">
      <text>
        <r>
          <rPr>
            <sz val="8"/>
            <rFont val="Tahoma"/>
            <family val="2"/>
          </rPr>
          <t>Comment:</t>
        </r>
        <r>
          <rPr>
            <sz val="9"/>
            <rFont val="Tahoma"/>
            <family val="2"/>
          </rPr>
          <t xml:space="preserve">
</t>
        </r>
      </text>
    </comment>
  </commentList>
</comments>
</file>

<file path=xl/comments6.xml><?xml version="1.0" encoding="utf-8"?>
<comments xmlns="http://schemas.openxmlformats.org/spreadsheetml/2006/main">
  <authors>
    <author>auv4</author>
    <author>aau6</author>
    <author>dyum</author>
    <author>Ford Lattimore, Bernadette L. (CDC/ONDIEH/NCCDPHP)</author>
  </authors>
  <commentList>
    <comment ref="F22" authorId="0">
      <text>
        <r>
          <rPr>
            <sz val="8"/>
            <color indexed="8"/>
            <rFont val="Tahoma"/>
            <family val="2"/>
          </rPr>
          <t xml:space="preserve">Comment:
</t>
        </r>
      </text>
    </comment>
    <comment ref="F23" authorId="0">
      <text>
        <r>
          <rPr>
            <sz val="8"/>
            <color indexed="8"/>
            <rFont val="Tahoma"/>
            <family val="2"/>
          </rPr>
          <t xml:space="preserve">Comment:
</t>
        </r>
      </text>
    </comment>
    <comment ref="F20" authorId="0">
      <text>
        <r>
          <rPr>
            <sz val="8"/>
            <color indexed="8"/>
            <rFont val="Tahoma"/>
            <family val="2"/>
          </rPr>
          <t xml:space="preserve">Comment:
</t>
        </r>
      </text>
    </comment>
    <comment ref="G22" authorId="0">
      <text>
        <r>
          <rPr>
            <sz val="8"/>
            <color indexed="8"/>
            <rFont val="Tahoma"/>
            <family val="2"/>
          </rPr>
          <t xml:space="preserve">Comment:
</t>
        </r>
      </text>
    </comment>
    <comment ref="G23" authorId="0">
      <text>
        <r>
          <rPr>
            <sz val="8"/>
            <color indexed="8"/>
            <rFont val="Tahoma"/>
            <family val="2"/>
          </rPr>
          <t xml:space="preserve">Comment:
</t>
        </r>
      </text>
    </comment>
    <comment ref="G20" authorId="0">
      <text>
        <r>
          <rPr>
            <sz val="8"/>
            <color indexed="8"/>
            <rFont val="Tahoma"/>
            <family val="2"/>
          </rPr>
          <t xml:space="preserve">Comment:
</t>
        </r>
      </text>
    </comment>
    <comment ref="D12" authorId="1">
      <text>
        <r>
          <rPr>
            <sz val="8"/>
            <color indexed="8"/>
            <rFont val="Tahoma"/>
            <family val="2"/>
          </rPr>
          <t xml:space="preserve">This stage represents the time when the issue has not yet been identified as a concern or a problem. For example (examples provided correspond to item #1), the school board has never discussed instituting a policy to ensure access to chronic disease self management programs; complaints have never been filed and issues have not been raised by parents or school officials.
</t>
        </r>
      </text>
    </comment>
    <comment ref="E12" authorId="1">
      <text>
        <r>
          <rPr>
            <sz val="8"/>
            <color indexed="8"/>
            <rFont val="Tahoma"/>
            <family val="2"/>
          </rPr>
          <t>At this point, no elements are in place in the environment. For example (examples provided correspond to item #1), there are no brochures or other information about possible programs, no reduced-price or sliding scale fees to participate in programs, no programs or activities on-site for students, and no programs provided at various hours (e.g., before or after school) to encourage attendance.</t>
        </r>
      </text>
    </comment>
    <comment ref="D13" authorId="1">
      <text>
        <r>
          <rPr>
            <sz val="8"/>
            <color indexed="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school board discusses instituting a policy to ensure access to chronic disease self management programs after complaints are filed by parents of students with chronic diseases who do not have access to appropriate programs; policy implications and issues are  being considered.</t>
        </r>
      </text>
    </comment>
    <comment ref="E13" authorId="1">
      <text>
        <r>
          <rPr>
            <sz val="8"/>
            <color indexed="8"/>
            <rFont val="Tahoma"/>
            <family val="2"/>
          </rPr>
          <t xml:space="preserve">At this point, only a few elements are in place in the environment. For example (examples provided correspond to item #1), there are brochures and other information about possible programs, but no reduced-price or sliding scale fees to participate in programs, no programs or activities on-site for students, and no programs provided at various hours (e.g., before or after school) to encourage attendance.
</t>
        </r>
      </text>
    </comment>
    <comment ref="D14" authorId="1">
      <text>
        <r>
          <rPr>
            <sz val="8"/>
            <color indexed="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school board developed and approved the policy, but it has not yet been implemented. It will be implemented in the next school year.</t>
        </r>
      </text>
    </comment>
    <comment ref="E14" authorId="1">
      <text>
        <r>
          <rPr>
            <sz val="8"/>
            <color indexed="8"/>
            <rFont val="Tahoma"/>
            <family val="2"/>
          </rPr>
          <t>At this point, there are some elements in place in the environment. For example (examples provided correspond to item #1), there are brochures and other information about possible programs, and reduced-price or sliding scale fees to participate in programs. There are no programs or activities on-site for students, and no programs provided at various hours (e.g., before or after school) to encourage attendance.
 (examples provided correspond to item #1)</t>
        </r>
      </text>
    </comment>
    <comment ref="D15"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chronic disease self management program access policy was established and passed last year by the school board, communicated to all students, staff, and parents, and implemented this year. The end of this year will be the review and comment period of the policy.</t>
        </r>
      </text>
    </comment>
    <comment ref="E15" authorId="1">
      <text>
        <r>
          <rPr>
            <sz val="8"/>
            <color indexed="8"/>
            <rFont val="Tahoma"/>
            <family val="2"/>
          </rPr>
          <t xml:space="preserve">At this point, most elements are in place in the environment. For example (examples provided correspond to item #1), there are brochures and other information about possible programs, reduced-price or sliding scale fees to participate in programs, and programs or activities on-site for students, but there are no programs provided at various hours (e.g., before or after school) to encourage attendance.
</t>
        </r>
      </text>
    </comment>
    <comment ref="D16"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chronic disease self management program policy was in place last year, and a comment period was held. The policy was revamped, and is now implemented with revisions including offering programs at schools at additional times and dates, including weekends.</t>
        </r>
      </text>
    </comment>
    <comment ref="E16" authorId="1">
      <text>
        <r>
          <rPr>
            <sz val="8"/>
            <color indexed="8"/>
            <rFont val="Tahoma"/>
            <family val="2"/>
          </rPr>
          <t>At this point, all elements are in place in the environment. For example (examples provided correspond to item #1), there are brochures and other information about possible programs, reduced-price or sliding scale fees to participate in programs, programs or activities on-site for students, and there are programs provided at various hours (e.g., before or after school) to encourage attendance.</t>
        </r>
      </text>
    </comment>
    <comment ref="D17" authorId="1">
      <text>
        <r>
          <rPr>
            <sz val="8"/>
            <rFont val="Tahoma"/>
            <family val="2"/>
          </rPr>
          <t xml:space="preserve">This type of policy is not appropriate for this school.
</t>
        </r>
      </text>
    </comment>
    <comment ref="E17" authorId="1">
      <text>
        <r>
          <rPr>
            <sz val="8"/>
            <color indexed="8"/>
            <rFont val="Tahoma"/>
            <family val="2"/>
          </rPr>
          <t>This type of environmental change strategy is not appropriate for this school.</t>
        </r>
      </text>
    </comment>
    <comment ref="D11" authorId="2">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F24" authorId="0">
      <text>
        <r>
          <rPr>
            <sz val="8"/>
            <color indexed="8"/>
            <rFont val="Tahoma"/>
            <family val="2"/>
          </rPr>
          <t xml:space="preserve">Comment:
</t>
        </r>
      </text>
    </comment>
    <comment ref="G24" authorId="0">
      <text>
        <r>
          <rPr>
            <sz val="8"/>
            <color indexed="8"/>
            <rFont val="Tahoma"/>
            <family val="2"/>
          </rPr>
          <t xml:space="preserve">Comment:
</t>
        </r>
      </text>
    </comment>
    <comment ref="E11" authorId="2">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 ref="F21" authorId="3">
      <text>
        <r>
          <rPr>
            <sz val="9"/>
            <rFont val="Tahoma"/>
            <family val="2"/>
          </rPr>
          <t xml:space="preserve">Comment:
</t>
        </r>
      </text>
    </comment>
    <comment ref="G21" authorId="3">
      <text>
        <r>
          <rPr>
            <sz val="9"/>
            <rFont val="Tahoma"/>
            <family val="2"/>
          </rPr>
          <t xml:space="preserve">Comment:
</t>
        </r>
      </text>
    </comment>
  </commentList>
</comments>
</file>

<file path=xl/comments7.xml><?xml version="1.0" encoding="utf-8"?>
<comments xmlns="http://schemas.openxmlformats.org/spreadsheetml/2006/main">
  <authors>
    <author>aau6</author>
    <author>dyum</author>
    <author>auv4</author>
  </authors>
  <commentList>
    <comment ref="D12" authorId="0">
      <text>
        <r>
          <rPr>
            <sz val="8"/>
            <color indexed="8"/>
            <rFont val="Tahoma"/>
            <family val="2"/>
          </rPr>
          <t xml:space="preserve">This stage represents the time when the issue has not yet been identified as a concern or a problem. For example (examples provided correspond to item #1), the school board has never discussed instituting a policy to ensure that students will participate in community coalitions and partnerships; complaints have never been filed and issues have not been raised by parents or school officials.
</t>
        </r>
      </text>
    </comment>
    <comment ref="E12" authorId="0">
      <text>
        <r>
          <rPr>
            <sz val="8"/>
            <color indexed="8"/>
            <rFont val="Tahoma"/>
            <family val="2"/>
          </rPr>
          <t xml:space="preserve">At this point, no elements are in place in the environment. For example (examples provided correspond to item #1), members do not participate in determining the direction of a coalition, do not serve as liaisons to the school they represent, do not assist in drafting the coalition’s strategic plan and in prioritizing goals and objectives into an action plan, and do not assist in implementing coalition activities.
</t>
        </r>
      </text>
    </comment>
    <comment ref="D13" authorId="0">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school board discusses instituting a policy to ensure students will participate in community coalitions and partnerships after complaints are filed by parents who do not feel that students have a part in local activities; policy implications and issues are being considered.</t>
        </r>
      </text>
    </comment>
    <comment ref="E13" authorId="0">
      <text>
        <r>
          <rPr>
            <sz val="8"/>
            <color indexed="8"/>
            <rFont val="Tahoma"/>
            <family val="2"/>
          </rPr>
          <t>At this point, only a few elements are in place in the environment. For example (examples provided correspond to item #1), members participate in determining the direction of a coalition, but do not serve as liaisons to the school they represent, do not assist in drafting the coalition’s strategic plan and in prioritizing goals and objectives into an action plan, and do not assist in implementing coalition activities.</t>
        </r>
      </text>
    </comment>
    <comment ref="D14" authorId="0">
      <text>
        <r>
          <rPr>
            <sz val="8"/>
            <color indexed="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school board developed and approved the policy, but it has not yet been implemented. It will be implemented in the next school year.</t>
        </r>
      </text>
    </comment>
    <comment ref="E14" authorId="0">
      <text>
        <r>
          <rPr>
            <sz val="8"/>
            <color indexed="8"/>
            <rFont val="Tahoma"/>
            <family val="2"/>
          </rPr>
          <t xml:space="preserve">At this point, there are some elements in place in the environment. For example (examples provided correspond to item #1), members participate in determining the direction of a coalition and serve as liaisons to the school they represent, but do not assist in drafting the coalition’s strategic plan and in prioritizing goals and objectives into an action plan, and do not assist in implementing coalition activities.
</t>
        </r>
      </text>
    </comment>
    <comment ref="D15" authorId="0">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community coalition and partnership participation policy was established and passed last year by the school board, communicated to all students, staff, and parents, and implemented this year. The end of this year will be the review and comment period of the policy.</t>
        </r>
      </text>
    </comment>
    <comment ref="E15" authorId="0">
      <text>
        <r>
          <rPr>
            <sz val="8"/>
            <rFont val="Tahoma"/>
            <family val="2"/>
          </rPr>
          <t>At this point, most elements are in place in the environment. For example (examples provided correspond to item #1), members participate in determining the direction of a coalition, serve as liaisons to the school they represent, and assist in drafting the coalition’s strategic plan and in prioritizing goals and objectives into an action plan, but do not assist in implementing coalition activities.</t>
        </r>
      </text>
    </comment>
    <comment ref="D16" authorId="0">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community coalition and partnership participation policy was in place last year, and a comment period was held. The policy was revamped, and is now implemented with revisions including a requirement that students receive incentives to attend meetings and events.</t>
        </r>
      </text>
    </comment>
    <comment ref="E16" authorId="0">
      <text>
        <r>
          <rPr>
            <sz val="8"/>
            <color indexed="8"/>
            <rFont val="Tahoma"/>
            <family val="2"/>
          </rPr>
          <t>At this point, all elements are in place in the environment. For example (examples provided correspond to item #1), members participate in determining the direction of a coalition, serve as liaisons to the school they represent, assist in drafting the coalition’s strategic plan and in prioritizing goals and objectives into an action plan, and assist in implementing coalition activities.</t>
        </r>
      </text>
    </comment>
    <comment ref="D17" authorId="0">
      <text>
        <r>
          <rPr>
            <sz val="8"/>
            <rFont val="Tahoma"/>
            <family val="2"/>
          </rPr>
          <t xml:space="preserve">This type of policy is not appropriate for this school.
</t>
        </r>
      </text>
    </comment>
    <comment ref="E17" authorId="0">
      <text>
        <r>
          <rPr>
            <sz val="8"/>
            <rFont val="Tahoma"/>
            <family val="2"/>
          </rPr>
          <t>This type of environmental change strategy is not appropriate for this school.</t>
        </r>
      </text>
    </comment>
    <comment ref="D11" authorId="1">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E29" authorId="1">
      <text>
        <r>
          <rPr>
            <b/>
            <sz val="8"/>
            <color indexed="8"/>
            <rFont val="Tahoma"/>
            <family val="2"/>
          </rPr>
          <t xml:space="preserve">Policies: </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National School Lunch Program, or clean indoor air laws. Examples of organizational policies include schools requiring healthy food options for all students, a district ban on the sale of less than healthy foods throughout the school day, menu labeling in restaurants, required quality assurance protocols or practices (e.g., clinical care processes), or a human resources policy that requires healthy foods to be served at meetings. </t>
        </r>
      </text>
    </comment>
    <comment ref="E21" authorId="1">
      <text>
        <r>
          <rPr>
            <b/>
            <sz val="8"/>
            <color indexed="8"/>
            <rFont val="Tahoma"/>
            <family val="2"/>
          </rPr>
          <t>Public policy process:</t>
        </r>
        <r>
          <rPr>
            <sz val="8"/>
            <color indexed="8"/>
            <rFont val="Tahoma"/>
            <family val="2"/>
          </rPr>
          <t xml:space="preserve"> Engaging in the public policy process is often the most effective way to implement and sustain environmental (social, built, economic) changes. The public policy process requires attention and action from decision makers—elected officials, agency officials, institutional leaders, and other policymakers—as well as the constituencies that influence them, including community residents and leaders. Consequently, policies and practices that give rise to healthy environments must be identified, advocated for, and enacted within community-based organizations and throughout multiple levels of government. In this way, the public policy process can be seen as the steps a government or community-based organization takes to address a public problem.</t>
        </r>
        <r>
          <rPr>
            <b/>
            <sz val="8"/>
            <color indexed="8"/>
            <rFont val="Tahoma"/>
            <family val="2"/>
          </rPr>
          <t xml:space="preserve">
</t>
        </r>
      </text>
    </comment>
    <comment ref="E30" authorId="0">
      <text>
        <r>
          <rPr>
            <b/>
            <sz val="8"/>
            <rFont val="Tahoma"/>
            <family val="2"/>
          </rPr>
          <t xml:space="preserve">Healthy food and beverage options: </t>
        </r>
        <r>
          <rPr>
            <sz val="8"/>
            <rFont val="Tahoma"/>
            <family val="2"/>
          </rPr>
          <t>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t>
        </r>
        <r>
          <rPr>
            <b/>
            <sz val="8"/>
            <rFont val="Tahoma"/>
            <family val="2"/>
          </rPr>
          <t xml:space="preserve">
</t>
        </r>
        <r>
          <rPr>
            <sz val="8"/>
            <rFont val="Tahoma"/>
            <family val="2"/>
          </rPr>
          <t xml:space="preserve">
Institute of Medicine, Nutrition Standards for Foods in Schools:
http://www.iom.edu/~/media/Files/Report%20Files/2007/Nutrition-Standards-for-Foods-in-Schools-Leading-the-Way-toward-Healthier-Youth/factsheet.ashx </t>
        </r>
        <r>
          <rPr>
            <b/>
            <sz val="8"/>
            <rFont val="Tahoma"/>
            <family val="2"/>
          </rPr>
          <t xml:space="preserve">
</t>
        </r>
      </text>
    </comment>
    <comment ref="F21" authorId="2">
      <text>
        <r>
          <rPr>
            <sz val="8"/>
            <color indexed="8"/>
            <rFont val="Tahoma"/>
            <family val="2"/>
          </rPr>
          <t xml:space="preserve">Comment:
</t>
        </r>
      </text>
    </comment>
    <comment ref="F22" authorId="2">
      <text>
        <r>
          <rPr>
            <sz val="8"/>
            <color indexed="8"/>
            <rFont val="Tahoma"/>
            <family val="2"/>
          </rPr>
          <t xml:space="preserve">Comment:
</t>
        </r>
      </text>
    </comment>
    <comment ref="F23" authorId="2">
      <text>
        <r>
          <rPr>
            <sz val="8"/>
            <color indexed="8"/>
            <rFont val="Tahoma"/>
            <family val="2"/>
          </rPr>
          <t xml:space="preserve">Comment:
</t>
        </r>
      </text>
    </comment>
    <comment ref="F24" authorId="2">
      <text>
        <r>
          <rPr>
            <sz val="8"/>
            <color indexed="8"/>
            <rFont val="Tahoma"/>
            <family val="2"/>
          </rPr>
          <t xml:space="preserve">Comment:
</t>
        </r>
      </text>
    </comment>
    <comment ref="F25" authorId="2">
      <text>
        <r>
          <rPr>
            <sz val="8"/>
            <color indexed="8"/>
            <rFont val="Tahoma"/>
            <family val="2"/>
          </rPr>
          <t xml:space="preserve">Comment:
</t>
        </r>
      </text>
    </comment>
    <comment ref="F26" authorId="2">
      <text>
        <r>
          <rPr>
            <sz val="8"/>
            <color indexed="8"/>
            <rFont val="Tahoma"/>
            <family val="2"/>
          </rPr>
          <t xml:space="preserve">Comment:
</t>
        </r>
      </text>
    </comment>
    <comment ref="F27" authorId="2">
      <text>
        <r>
          <rPr>
            <sz val="8"/>
            <color indexed="8"/>
            <rFont val="Tahoma"/>
            <family val="2"/>
          </rPr>
          <t xml:space="preserve">Comment:
</t>
        </r>
      </text>
    </comment>
    <comment ref="F28" authorId="2">
      <text>
        <r>
          <rPr>
            <sz val="8"/>
            <color indexed="8"/>
            <rFont val="Tahoma"/>
            <family val="2"/>
          </rPr>
          <t xml:space="preserve">Comment:
</t>
        </r>
      </text>
    </comment>
    <comment ref="F29" authorId="2">
      <text>
        <r>
          <rPr>
            <sz val="8"/>
            <color indexed="8"/>
            <rFont val="Tahoma"/>
            <family val="2"/>
          </rPr>
          <t xml:space="preserve">Comment:
</t>
        </r>
      </text>
    </comment>
    <comment ref="F20" authorId="2">
      <text>
        <r>
          <rPr>
            <sz val="8"/>
            <color indexed="8"/>
            <rFont val="Tahoma"/>
            <family val="2"/>
          </rPr>
          <t xml:space="preserve">Comment:
</t>
        </r>
      </text>
    </comment>
    <comment ref="F30" authorId="2">
      <text>
        <r>
          <rPr>
            <sz val="8"/>
            <color indexed="8"/>
            <rFont val="Tahoma"/>
            <family val="2"/>
          </rPr>
          <t xml:space="preserve">Comment:
</t>
        </r>
      </text>
    </comment>
    <comment ref="G21" authorId="2">
      <text>
        <r>
          <rPr>
            <sz val="8"/>
            <color indexed="8"/>
            <rFont val="Tahoma"/>
            <family val="2"/>
          </rPr>
          <t xml:space="preserve">Comment:
</t>
        </r>
      </text>
    </comment>
    <comment ref="G22" authorId="2">
      <text>
        <r>
          <rPr>
            <sz val="8"/>
            <color indexed="8"/>
            <rFont val="Tahoma"/>
            <family val="2"/>
          </rPr>
          <t xml:space="preserve">Comment:
</t>
        </r>
      </text>
    </comment>
    <comment ref="G23" authorId="2">
      <text>
        <r>
          <rPr>
            <sz val="8"/>
            <color indexed="8"/>
            <rFont val="Tahoma"/>
            <family val="2"/>
          </rPr>
          <t xml:space="preserve">Comment:
</t>
        </r>
      </text>
    </comment>
    <comment ref="G24" authorId="2">
      <text>
        <r>
          <rPr>
            <sz val="8"/>
            <color indexed="8"/>
            <rFont val="Tahoma"/>
            <family val="2"/>
          </rPr>
          <t xml:space="preserve">Comment:
</t>
        </r>
      </text>
    </comment>
    <comment ref="G25" authorId="2">
      <text>
        <r>
          <rPr>
            <sz val="8"/>
            <color indexed="8"/>
            <rFont val="Tahoma"/>
            <family val="2"/>
          </rPr>
          <t xml:space="preserve">Comment:
</t>
        </r>
      </text>
    </comment>
    <comment ref="G26" authorId="2">
      <text>
        <r>
          <rPr>
            <sz val="8"/>
            <color indexed="8"/>
            <rFont val="Tahoma"/>
            <family val="2"/>
          </rPr>
          <t xml:space="preserve">Comment:
</t>
        </r>
      </text>
    </comment>
    <comment ref="G27" authorId="2">
      <text>
        <r>
          <rPr>
            <sz val="8"/>
            <color indexed="8"/>
            <rFont val="Tahoma"/>
            <family val="2"/>
          </rPr>
          <t xml:space="preserve">Comment:
</t>
        </r>
      </text>
    </comment>
    <comment ref="G28" authorId="2">
      <text>
        <r>
          <rPr>
            <sz val="8"/>
            <color indexed="8"/>
            <rFont val="Tahoma"/>
            <family val="2"/>
          </rPr>
          <t xml:space="preserve">Comment:
</t>
        </r>
      </text>
    </comment>
    <comment ref="G29" authorId="2">
      <text>
        <r>
          <rPr>
            <sz val="8"/>
            <color indexed="8"/>
            <rFont val="Tahoma"/>
            <family val="2"/>
          </rPr>
          <t xml:space="preserve">Comment:
</t>
        </r>
      </text>
    </comment>
    <comment ref="G20" authorId="2">
      <text>
        <r>
          <rPr>
            <sz val="8"/>
            <color indexed="8"/>
            <rFont val="Tahoma"/>
            <family val="2"/>
          </rPr>
          <t xml:space="preserve">Comment:
</t>
        </r>
      </text>
    </comment>
    <comment ref="G30" authorId="2">
      <text>
        <r>
          <rPr>
            <sz val="8"/>
            <color indexed="8"/>
            <rFont val="Tahoma"/>
            <family val="2"/>
          </rPr>
          <t xml:space="preserve">Comment:
</t>
        </r>
      </text>
    </comment>
    <comment ref="E11" authorId="1">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8.xml><?xml version="1.0" encoding="utf-8"?>
<comments xmlns="http://schemas.openxmlformats.org/spreadsheetml/2006/main">
  <authors>
    <author>auv4</author>
    <author>Arthur</author>
    <author>aau6</author>
    <author>dyum</author>
  </authors>
  <commentList>
    <comment ref="F22" authorId="0">
      <text>
        <r>
          <rPr>
            <sz val="8"/>
            <color indexed="8"/>
            <rFont val="Tahoma"/>
            <family val="2"/>
          </rPr>
          <t xml:space="preserve">Comment:
</t>
        </r>
      </text>
    </comment>
    <comment ref="F23" authorId="0">
      <text>
        <r>
          <rPr>
            <sz val="8"/>
            <color indexed="8"/>
            <rFont val="Tahoma"/>
            <family val="2"/>
          </rPr>
          <t xml:space="preserve">Comment:
</t>
        </r>
      </text>
    </comment>
    <comment ref="F21" authorId="0">
      <text>
        <r>
          <rPr>
            <sz val="8"/>
            <color indexed="8"/>
            <rFont val="Tahoma"/>
            <family val="2"/>
          </rPr>
          <t xml:space="preserve">Comment:
</t>
        </r>
      </text>
    </comment>
    <comment ref="F20" authorId="0">
      <text>
        <r>
          <rPr>
            <sz val="8"/>
            <color indexed="8"/>
            <rFont val="Tahoma"/>
            <family val="2"/>
          </rPr>
          <t xml:space="preserve">Comment:
</t>
        </r>
      </text>
    </comment>
    <comment ref="G22" authorId="0">
      <text>
        <r>
          <rPr>
            <sz val="8"/>
            <color indexed="8"/>
            <rFont val="Tahoma"/>
            <family val="2"/>
          </rPr>
          <t xml:space="preserve">Comment:
</t>
        </r>
      </text>
    </comment>
    <comment ref="G23" authorId="0">
      <text>
        <r>
          <rPr>
            <sz val="8"/>
            <color indexed="8"/>
            <rFont val="Tahoma"/>
            <family val="2"/>
          </rPr>
          <t xml:space="preserve">Comment:
</t>
        </r>
      </text>
    </comment>
    <comment ref="G21" authorId="0">
      <text>
        <r>
          <rPr>
            <sz val="8"/>
            <color indexed="8"/>
            <rFont val="Tahoma"/>
            <family val="2"/>
          </rPr>
          <t xml:space="preserve">Comment:
</t>
        </r>
      </text>
    </comment>
    <comment ref="G20" authorId="0">
      <text>
        <r>
          <rPr>
            <sz val="8"/>
            <color indexed="8"/>
            <rFont val="Tahoma"/>
            <family val="2"/>
          </rPr>
          <t xml:space="preserve">Comment:
</t>
        </r>
      </text>
    </comment>
    <comment ref="E23" authorId="1">
      <text>
        <r>
          <rPr>
            <b/>
            <sz val="8"/>
            <color indexed="8"/>
            <rFont val="Tahoma"/>
            <family val="2"/>
          </rPr>
          <t>Active time:</t>
        </r>
        <r>
          <rPr>
            <sz val="8"/>
            <color indexed="8"/>
            <rFont val="Tahoma"/>
            <family val="2"/>
          </rPr>
          <t xml:space="preserve"> Engaging in physical activity that is moderately to vigorously active, and equal in intensity to (or more strenuous than) fast walking.
</t>
        </r>
      </text>
    </comment>
    <comment ref="E21" authorId="2">
      <text>
        <r>
          <rPr>
            <b/>
            <sz val="8"/>
            <color indexed="8"/>
            <rFont val="Tahoma"/>
            <family val="2"/>
          </rPr>
          <t xml:space="preserve">Food as a reward or punishment: </t>
        </r>
        <r>
          <rPr>
            <sz val="8"/>
            <color indexed="8"/>
            <rFont val="Tahoma"/>
            <family val="2"/>
          </rPr>
          <t>An example of using food as a reward is providing candy or fast-food coupons to students because they have behaved well or met an academic or fundraising goal. An example of withholding food as punishment is not giving one student a snack or meal that is offered to all other students, because of his or her inappropriate behavior. More information can be found at:
http://www.cdc.gov/HealthyYouth/SHI</t>
        </r>
        <r>
          <rPr>
            <b/>
            <sz val="8"/>
            <color indexed="8"/>
            <rFont val="Tahoma"/>
            <family val="2"/>
          </rPr>
          <t xml:space="preserve">
</t>
        </r>
      </text>
    </comment>
    <comment ref="E20" authorId="2">
      <text>
        <r>
          <rPr>
            <b/>
            <sz val="8"/>
            <color indexed="8"/>
            <rFont val="Tahoma"/>
            <family val="2"/>
          </rPr>
          <t xml:space="preserve">Physical activity as a punishment: </t>
        </r>
        <r>
          <rPr>
            <sz val="8"/>
            <color indexed="8"/>
            <rFont val="Tahoma"/>
            <family val="2"/>
          </rPr>
          <t xml:space="preserve">An example of using physical activity as punishment is making students run laps or do push-ups as a consequence of inappropriate behavior. Withholding physical activity or education as punishment means not allowing students to attend all or part of physical education class as a consequence of inappropriate behavior in another class or failure to complete an assignment in another class. It does not refer to the physical education teachers’ disciplining students during physical education class by having them sit out for a period of time. More information can be found at: </t>
        </r>
        <r>
          <rPr>
            <b/>
            <sz val="8"/>
            <color indexed="8"/>
            <rFont val="Tahoma"/>
            <family val="2"/>
          </rPr>
          <t xml:space="preserve">
</t>
        </r>
        <r>
          <rPr>
            <sz val="8"/>
            <color indexed="8"/>
            <rFont val="Tahoma"/>
            <family val="2"/>
          </rPr>
          <t xml:space="preserve">http://www.cdc.gov/HealthyYouth/SHI
 </t>
        </r>
      </text>
    </comment>
    <comment ref="D12" authorId="2">
      <text>
        <r>
          <rPr>
            <sz val="8"/>
            <color indexed="8"/>
            <rFont val="Tahoma"/>
            <family val="2"/>
          </rPr>
          <t xml:space="preserve">This stage represents the time when the issue has not yet been identified as a concern or a problem. For example (examples provided correspond to item #1), the school board has never discussed a policy that bans using or withholding physical activity as a punishment; complaints have never been filed and issues have not been raised by parents or school officials.
</t>
        </r>
      </text>
    </comment>
    <comment ref="D13" authorId="2">
      <text>
        <r>
          <rPr>
            <sz val="8"/>
            <color indexed="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school board discusses instituting a policy that bans using or withholding physical activity as a punishment after complaints are filed by parents whose children have not been allowed to participate in physical activity because they are being punished; policy implications and issues are being considered.</t>
        </r>
      </text>
    </comment>
    <comment ref="D14" authorId="2">
      <text>
        <r>
          <rPr>
            <sz val="8"/>
            <color indexed="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school board developed and approved the policy, but it has not yet been implemented. It will be implemented in the next school year.</t>
        </r>
      </text>
    </comment>
    <comment ref="D15" authorId="2">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policy that bans using or withholding physical activity as a punishment was established and passed last year by the school board, communicated to all students, staff, and parents, and implemented this year. The end of this year will be the review and comment period of the policy.</t>
        </r>
      </text>
    </comment>
    <comment ref="D16" authorId="2">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policy that bans using or withholding physical activity as a punishment was in place last year, and a comment period was held. The policy was revamped, and is now implemented with revisions including increased communication about this policy at all staff meetings.</t>
        </r>
      </text>
    </comment>
    <comment ref="E12" authorId="2">
      <text>
        <r>
          <rPr>
            <sz val="8"/>
            <color indexed="8"/>
            <rFont val="Tahoma"/>
            <family val="2"/>
          </rPr>
          <t>At this point, no elements are in place in the environment. For example (examples provided correspond to item #1), physical activity (push-ups, running laps) is used as punishment, opportunities for physical activity (recess, physical education) are withheld as punishment, participation in competitive sports is restricted as punishment, and physical education class time is used to complete assignments from other classes as punishment.</t>
        </r>
      </text>
    </comment>
    <comment ref="E13" authorId="2">
      <text>
        <r>
          <rPr>
            <sz val="8"/>
            <color indexed="8"/>
            <rFont val="Tahoma"/>
            <family val="2"/>
          </rPr>
          <t xml:space="preserve">At this point, only a few elements are in place in the environment. For example (examples provided correspond to item #1), physical activity (push-ups, running laps) is not used as punishment, but opportunities for physical activity (recess, physical education) are withheld as punishment, participation in competitive sports is restricted as punishment, and physical education class time is used to complete assignments from other classes as punishment.
</t>
        </r>
      </text>
    </comment>
    <comment ref="E14" authorId="2">
      <text>
        <r>
          <rPr>
            <sz val="8"/>
            <color indexed="8"/>
            <rFont val="Tahoma"/>
            <family val="2"/>
          </rPr>
          <t xml:space="preserve">At this point, there are some elements in place in the environment. For example (examples provided correspond to item #1), physical activity (push-ups, running laps) is not used as punishment and opportunities for physical activity (recess, physical education) are not withheld as punishment, but participation in competitive sports is restricted as punishment and physical education class time is used to complete assignments from other classes as punishment.
</t>
        </r>
      </text>
    </comment>
    <comment ref="E15" authorId="2">
      <text>
        <r>
          <rPr>
            <sz val="8"/>
            <color indexed="8"/>
            <rFont val="Tahoma"/>
            <family val="2"/>
          </rPr>
          <t xml:space="preserve">At this point, most elements are in place in the environment. For example (examples provided correspond to item #1), physical activity (push-ups, running laps) is not used as punishment, opportunities for physical activity (recess, physical education) are not withheld as punishment, and participation in competitive sports is not restricted as punishment, but physical education class time is used to complete assignments from other classes as punishment.
</t>
        </r>
      </text>
    </comment>
    <comment ref="E16" authorId="2">
      <text>
        <r>
          <rPr>
            <sz val="8"/>
            <color indexed="8"/>
            <rFont val="Tahoma"/>
            <family val="2"/>
          </rPr>
          <t xml:space="preserve">At this point, all elements are in place in the environment. For example (examples provided correspond to item #1), physical activity (push-ups, running laps) is not used as punishment, opportunities for physical activity (recess, physical education) are not withheld as punishment, participation in competitive sports is not restricted as punishment, and physical education class time is not used to complete assignments from other classes as punishment.
</t>
        </r>
      </text>
    </comment>
    <comment ref="E17" authorId="2">
      <text>
        <r>
          <rPr>
            <sz val="8"/>
            <color indexed="8"/>
            <rFont val="Tahoma"/>
            <family val="2"/>
          </rPr>
          <t>This type of environmental change strategy is not appropriate for this school.</t>
        </r>
      </text>
    </comment>
    <comment ref="D17" authorId="2">
      <text>
        <r>
          <rPr>
            <sz val="8"/>
            <color indexed="8"/>
            <rFont val="Tahoma"/>
            <family val="2"/>
          </rPr>
          <t xml:space="preserve">This type of policy is not appropriate for this school.
</t>
        </r>
      </text>
    </comment>
    <comment ref="D11"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E24" authorId="2">
      <text>
        <r>
          <rPr>
            <b/>
            <sz val="8"/>
            <color indexed="8"/>
            <rFont val="Tahoma"/>
            <family val="2"/>
          </rPr>
          <t xml:space="preserve">Healthy food and beverage options: </t>
        </r>
        <r>
          <rPr>
            <sz val="8"/>
            <color indexed="8"/>
            <rFont val="Tahoma"/>
            <family val="2"/>
          </rPr>
          <t xml:space="preserve">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Nutrition Standards for Foods in Schools:
http://www.iom.edu/~/media/Files/Report%20Files/2007/Nutrition-Standards-for-Foods-in-Schools-Leading-the-Way-toward-Healthier-Youth/factsheet.ashx 
</t>
        </r>
      </text>
    </comment>
    <comment ref="E25" authorId="2">
      <text>
        <r>
          <rPr>
            <b/>
            <sz val="8"/>
            <color indexed="8"/>
            <rFont val="Tahoma"/>
            <family val="2"/>
          </rPr>
          <t xml:space="preserve">Sugar-sweetened beverages: </t>
        </r>
        <r>
          <rPr>
            <sz val="8"/>
            <color indexed="8"/>
            <rFont val="Tahoma"/>
            <family val="2"/>
          </rPr>
          <t xml:space="preserve">Beverages that contain added caloric sweeteners, primarily sucrose derived from cane, beets, and corn (e.g., high fructose corn syrup), including non-diet carbonated soft drinks, flavored milks, fruit drinks, teas, and sports drinks.
</t>
        </r>
      </text>
    </comment>
    <comment ref="F24" authorId="0">
      <text>
        <r>
          <rPr>
            <sz val="8"/>
            <color indexed="8"/>
            <rFont val="Tahoma"/>
            <family val="2"/>
          </rPr>
          <t xml:space="preserve">Comment:
</t>
        </r>
      </text>
    </comment>
    <comment ref="G24" authorId="0">
      <text>
        <r>
          <rPr>
            <sz val="8"/>
            <color indexed="8"/>
            <rFont val="Tahoma"/>
            <family val="2"/>
          </rPr>
          <t xml:space="preserve">Comment:
</t>
        </r>
      </text>
    </comment>
    <comment ref="F25" authorId="0">
      <text>
        <r>
          <rPr>
            <sz val="8"/>
            <color indexed="8"/>
            <rFont val="Tahoma"/>
            <family val="2"/>
          </rPr>
          <t xml:space="preserve">Comment:
</t>
        </r>
      </text>
    </comment>
    <comment ref="G25" authorId="0">
      <text>
        <r>
          <rPr>
            <sz val="8"/>
            <color indexed="8"/>
            <rFont val="Tahoma"/>
            <family val="2"/>
          </rPr>
          <t xml:space="preserve">Comment:
</t>
        </r>
      </text>
    </comment>
    <comment ref="E11"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sharedStrings.xml><?xml version="1.0" encoding="utf-8"?>
<sst xmlns="http://schemas.openxmlformats.org/spreadsheetml/2006/main" count="302" uniqueCount="168">
  <si>
    <t>Policy</t>
  </si>
  <si>
    <t>Not identified as problem</t>
  </si>
  <si>
    <t>Elements not in place</t>
  </si>
  <si>
    <t>Policy formulation and adoption</t>
  </si>
  <si>
    <t>Policy implementation</t>
  </si>
  <si>
    <t>COLUMN TOTAL:</t>
  </si>
  <si>
    <t>PHYSICAL ACTIVITY SCORE:</t>
  </si>
  <si>
    <t>Physical Activity</t>
  </si>
  <si>
    <t>Nutrition</t>
  </si>
  <si>
    <t>Tobacco Use</t>
  </si>
  <si>
    <t>Chronic Disease Management</t>
  </si>
  <si>
    <t>Leadership</t>
  </si>
  <si>
    <t>Problem identification/gaining agenda status</t>
  </si>
  <si>
    <t>NUTRITION SCORE:</t>
  </si>
  <si>
    <t>TOBACCO USE SCORE:</t>
  </si>
  <si>
    <t>CHRONIC DISEASE MANAGEMENT SCORE:</t>
  </si>
  <si>
    <t>LEADERSHIP SCORE:</t>
  </si>
  <si>
    <t>Response
#</t>
  </si>
  <si>
    <t>Not applicable</t>
  </si>
  <si>
    <t>Environment Response #</t>
  </si>
  <si>
    <r>
      <t xml:space="preserve">Policy Response </t>
    </r>
    <r>
      <rPr>
        <b/>
        <sz val="10"/>
        <rFont val="Arial"/>
        <family val="2"/>
      </rPr>
      <t>#</t>
    </r>
  </si>
  <si>
    <t>Please remember to answer every item. Do not leave any item blank.</t>
  </si>
  <si>
    <t xml:space="preserve">To what extent does the school:                                                                                                </t>
  </si>
  <si>
    <t>After-School</t>
  </si>
  <si>
    <t xml:space="preserve">To what extent does the after-school program:                                                                                          </t>
  </si>
  <si>
    <t>AFTER-SCHOOL SCORE:</t>
  </si>
  <si>
    <t>Community Health Assessment aNd Group Evaluation</t>
  </si>
  <si>
    <t>SCHOOL</t>
  </si>
  <si>
    <t xml:space="preserve">SCHOOL'S NAME: </t>
  </si>
  <si>
    <t>DEMOGRAPHIC INFORMATION</t>
  </si>
  <si>
    <t>Total # of students served</t>
  </si>
  <si>
    <t>Elementary</t>
  </si>
  <si>
    <t>Middle</t>
  </si>
  <si>
    <t>High</t>
  </si>
  <si>
    <t>Private</t>
  </si>
  <si>
    <t>&lt; $25,000</t>
  </si>
  <si>
    <t>Public</t>
  </si>
  <si>
    <t>Parochial</t>
  </si>
  <si>
    <t>≥ $75,000</t>
  </si>
  <si>
    <t>Rural</t>
  </si>
  <si>
    <t>Suburban</t>
  </si>
  <si>
    <t>Urban</t>
  </si>
  <si>
    <t>Module Score Summaries</t>
  </si>
  <si>
    <t>Environment</t>
  </si>
  <si>
    <t>Module</t>
  </si>
  <si>
    <t>School: Physical Activity</t>
  </si>
  <si>
    <t>School: Nutrition</t>
  </si>
  <si>
    <t>School: Chronic Disease Management</t>
  </si>
  <si>
    <t>School: Leadership</t>
  </si>
  <si>
    <t>School: After-School</t>
  </si>
  <si>
    <t>Other, please specify:</t>
  </si>
  <si>
    <t>Specify grades:</t>
  </si>
  <si>
    <t>Additional information about the school can be included in the comment box denoted by the red tab.</t>
  </si>
  <si>
    <t>X</t>
  </si>
  <si>
    <t>School: Tobacco</t>
  </si>
  <si>
    <r>
      <t xml:space="preserve">Policy 
Response </t>
    </r>
    <r>
      <rPr>
        <b/>
        <sz val="10"/>
        <rFont val="Arial"/>
        <family val="2"/>
      </rPr>
      <t>#</t>
    </r>
  </si>
  <si>
    <t xml:space="preserve">To what extent does the district:                                                                                                </t>
  </si>
  <si>
    <t>School: District</t>
  </si>
  <si>
    <t xml:space="preserve">1. Require 225 minutes per week of physical education for all middle school and high school students? </t>
  </si>
  <si>
    <t xml:space="preserve">2. Require 150 minutes per week of physical education for all elementary school students? </t>
  </si>
  <si>
    <t>3. Provide 20 minutes of recess daily for students in elementary school?</t>
  </si>
  <si>
    <t>11. Ensure acess to a full-time, qualified healthcare provider (e.g., registered school nurse) in every school?</t>
  </si>
  <si>
    <t>2. Require that students are physically active during the majority of time in physical education class?</t>
  </si>
  <si>
    <t>3. Provide access to a broad range of competitive and noncompetitive physical activities that help to develop the skills needed to participate in lifetime physical activities?</t>
  </si>
  <si>
    <t>Policy enforcement and evaluation</t>
  </si>
  <si>
    <t>District</t>
  </si>
  <si>
    <t xml:space="preserve">Few elements in place </t>
  </si>
  <si>
    <t xml:space="preserve">Some elements are in place </t>
  </si>
  <si>
    <t xml:space="preserve">Most elements are in place </t>
  </si>
  <si>
    <t>All elements in place</t>
  </si>
  <si>
    <t>Most elements are in place</t>
  </si>
  <si>
    <t>Some elements are in place</t>
  </si>
  <si>
    <t>Few elements in place</t>
  </si>
  <si>
    <t xml:space="preserve">All elements in place </t>
  </si>
  <si>
    <t xml:space="preserve"> </t>
  </si>
  <si>
    <r>
      <t xml:space="preserve">6. Eliminate the sale and distribution of </t>
    </r>
    <r>
      <rPr>
        <u val="single"/>
        <sz val="10"/>
        <rFont val="Arial"/>
        <family val="2"/>
      </rPr>
      <t>less than healthy foods and beverages</t>
    </r>
    <r>
      <rPr>
        <sz val="10"/>
        <rFont val="Arial"/>
        <family val="2"/>
      </rPr>
      <t xml:space="preserve"> during the school day?</t>
    </r>
  </si>
  <si>
    <r>
      <t xml:space="preserve">7. Prohibit the sale of </t>
    </r>
    <r>
      <rPr>
        <u val="single"/>
        <sz val="10"/>
        <rFont val="Arial"/>
        <family val="2"/>
      </rPr>
      <t>sugar-sweetened beverages</t>
    </r>
    <r>
      <rPr>
        <sz val="10"/>
        <rFont val="Arial"/>
        <family val="2"/>
      </rPr>
      <t xml:space="preserve"> (can exclude flavored, fat-free milk) during the school day?</t>
    </r>
  </si>
  <si>
    <t>5. Require that either fruits or vegetables or both are available wherever foods and beverages are offered?</t>
  </si>
  <si>
    <t>6. Provide adequate time to eat school meals (10 minutes for breakfast/20 minutes for lunch, from the time students are seated)?</t>
  </si>
  <si>
    <t xml:space="preserve">8. Provide safe, unflavored, cool drinking water throughout the school day at no cost to students?  </t>
  </si>
  <si>
    <t>9. Provide school garden (e.g., access to land, container gardens, raised beds) and related resources (e.g., staff volunteer time, financial incentives)?</t>
  </si>
  <si>
    <t>10. Ensure that multiple channels, including classroom, cafeteria and communications with parents, are used to promote healthy eating behaviors?</t>
  </si>
  <si>
    <t>4.  Ensure that students are not provided waivers or exemptions from participation in physical education for other school and community activities, such as band, chorus, Reserve Officers' Training Corps (ROTC), sports participation, or community volunteering?</t>
  </si>
  <si>
    <t>5. Ensure the availability of proper equipment and facilities (including playground equipment, physical activity equipment, and athletic or fitness facilities) that meet safety standards?</t>
  </si>
  <si>
    <t>4. Ensure students are aware of the importance of calling 9-1-1 for emergencies?</t>
  </si>
  <si>
    <t>3. Provide access to physical activity programs (e.g., intramural, extracurricular, interscholastic)?</t>
  </si>
  <si>
    <r>
      <t xml:space="preserve">4. Ensure appropriate </t>
    </r>
    <r>
      <rPr>
        <u val="single"/>
        <sz val="10"/>
        <rFont val="Arial"/>
        <family val="2"/>
      </rPr>
      <t>active time</t>
    </r>
    <r>
      <rPr>
        <sz val="10"/>
        <rFont val="Arial"/>
        <family val="2"/>
      </rPr>
      <t xml:space="preserve"> during after-school programs or events?</t>
    </r>
  </si>
  <si>
    <t>$25,000 – $34,999</t>
  </si>
  <si>
    <t>$35,000 – $49,999</t>
  </si>
  <si>
    <t>$50,000 – $74,999</t>
  </si>
  <si>
    <r>
      <t xml:space="preserve">8. Institute a </t>
    </r>
    <r>
      <rPr>
        <u val="single"/>
        <sz val="10"/>
        <rFont val="Arial"/>
        <family val="2"/>
      </rPr>
      <t>tobacco-free policy 24/7</t>
    </r>
    <r>
      <rPr>
        <sz val="10"/>
        <rFont val="Arial"/>
        <family val="2"/>
      </rPr>
      <t>?</t>
    </r>
  </si>
  <si>
    <t>3. Ensure that healthy food preparation practices (e.g., steaming, low fat, low salt, limited frying) are always used in the school cafeteria or onsite food services?</t>
  </si>
  <si>
    <t>1. Participate in community coalitions and partnerships (e.g., food policy council, tobacco-free partnership, neighborhood safety coalition) to address chronic diseases and related risk factors (e.g., poor nutrition, physical inactivity, tobacco use and exposure)?</t>
  </si>
  <si>
    <r>
      <t xml:space="preserve">2. Participate in the </t>
    </r>
    <r>
      <rPr>
        <u val="single"/>
        <sz val="10"/>
        <color indexed="8"/>
        <rFont val="Arial"/>
        <family val="2"/>
      </rPr>
      <t>public policy process</t>
    </r>
    <r>
      <rPr>
        <sz val="10"/>
        <color indexed="8"/>
        <rFont val="Arial"/>
        <family val="2"/>
      </rPr>
      <t xml:space="preserve"> to highlight the need for community changes to address chronic diseases and related risk factors (e.g., poor nutrition, physical inactivity, tobacco use and exposure)?</t>
    </r>
  </si>
  <si>
    <t>3. Have a school building health group (e.g., school health committee) comprised of school personnel, parents, students, and community partners that help plan and implement the health activities at the school building?</t>
  </si>
  <si>
    <t xml:space="preserve">4. Have an individual who is responsible for leading school health activities within the school building? </t>
  </si>
  <si>
    <t>5. Have a health promotion budget?</t>
  </si>
  <si>
    <t>6. Have a written mission or position statement that includes the commitment to student health and well-being?</t>
  </si>
  <si>
    <t xml:space="preserve">8. Provide training and support to food service and other relevant staff to meet nutrition standards for preparing healthy meals?  </t>
  </si>
  <si>
    <t>9. Provide access to opportunities for professional development or continued education to staff (e.g., physical education, health, school nurse, food service manager)?</t>
  </si>
  <si>
    <r>
      <t xml:space="preserve">10. Provide training for all teachers and staff on school physical activity, nutrition, and tobacco prevention </t>
    </r>
    <r>
      <rPr>
        <u val="single"/>
        <sz val="10"/>
        <rFont val="Arial"/>
        <family val="2"/>
      </rPr>
      <t>policies</t>
    </r>
    <r>
      <rPr>
        <sz val="10"/>
        <rFont val="Arial"/>
        <family val="2"/>
      </rPr>
      <t xml:space="preserve">? </t>
    </r>
  </si>
  <si>
    <r>
      <t xml:space="preserve">11. Permit only health-promoting fund raising efforts such as non-food options or only </t>
    </r>
    <r>
      <rPr>
        <u val="single"/>
        <sz val="10"/>
        <rFont val="Arial"/>
        <family val="2"/>
      </rPr>
      <t>healthy food and beverage options</t>
    </r>
    <r>
      <rPr>
        <sz val="10"/>
        <rFont val="Arial"/>
        <family val="2"/>
      </rPr>
      <t xml:space="preserve">, physical activity-related options (e.g., fun-run), or community service options (e.g., car wash, directing parking at school events)? </t>
    </r>
  </si>
  <si>
    <t>9. Not allow tobacco advertising on school property, at school events, and in written educational materials and publications?</t>
  </si>
  <si>
    <t>12. Identify and track students with chronic health condition(s)?</t>
  </si>
  <si>
    <r>
      <t xml:space="preserve">13. Establish a </t>
    </r>
    <r>
      <rPr>
        <u val="single"/>
        <sz val="10"/>
        <rFont val="Arial"/>
        <family val="2"/>
      </rPr>
      <t>case management plan</t>
    </r>
    <r>
      <rPr>
        <sz val="10"/>
        <rFont val="Arial"/>
        <family val="2"/>
      </rPr>
      <t xml:space="preserve"> for students with identified chronic diseases or conditions (e.g., asthma, diabetes, epilepsy) in consultation with their families, medical providers, and school staff?</t>
    </r>
  </si>
  <si>
    <t>14. Ensure immediate and reliable access to prescribed medications (e.g., inhaler, insulin, epinephrine pen) for chronic disease management throughout school day?</t>
  </si>
  <si>
    <t>15. Have a district health group (e.g., school health council) comprised of school personnel, parents, students, and community partners that help plan and implement district health activities?</t>
  </si>
  <si>
    <t>16. Have a designated school health coordinator who is responsible for overseeing school health activities across the district?</t>
  </si>
  <si>
    <r>
      <t xml:space="preserve">17. Monitor schools' compliance with the implementation of the district school wellness policy enacted as a result of the </t>
    </r>
    <r>
      <rPr>
        <u val="single"/>
        <sz val="10"/>
        <rFont val="Arial"/>
        <family val="2"/>
      </rPr>
      <t>Child Nutrition and WIC Reauthorization Act of 2004</t>
    </r>
    <r>
      <rPr>
        <sz val="10"/>
        <rFont val="Arial"/>
        <family val="2"/>
      </rPr>
      <t xml:space="preserve"> (i.e., requires that all school districts that participate in the </t>
    </r>
    <r>
      <rPr>
        <u val="single"/>
        <sz val="10"/>
        <rFont val="Arial"/>
        <family val="2"/>
      </rPr>
      <t>National School Lunch Program</t>
    </r>
    <r>
      <rPr>
        <sz val="10"/>
        <rFont val="Arial"/>
        <family val="2"/>
      </rPr>
      <t xml:space="preserve"> have local wellness policies)?</t>
    </r>
  </si>
  <si>
    <r>
      <t xml:space="preserve">18. Allow the use of school buildings and facilities by the public during non-school hours (e.g., </t>
    </r>
    <r>
      <rPr>
        <u val="single"/>
        <sz val="10"/>
        <rFont val="Arial"/>
        <family val="2"/>
      </rPr>
      <t>joint use agreement</t>
    </r>
    <r>
      <rPr>
        <sz val="10"/>
        <rFont val="Arial"/>
        <family val="2"/>
      </rPr>
      <t>)?</t>
    </r>
  </si>
  <si>
    <r>
      <t xml:space="preserve">19. Adopt a physical education curriculum for all students in grades pre-K to grade 12, as part of a </t>
    </r>
    <r>
      <rPr>
        <u val="single"/>
        <sz val="10"/>
        <rFont val="Arial"/>
        <family val="2"/>
      </rPr>
      <t>sequential physical education</t>
    </r>
    <r>
      <rPr>
        <sz val="10"/>
        <rFont val="Arial"/>
        <family val="2"/>
      </rPr>
      <t xml:space="preserve"> course of study, consistent with state or </t>
    </r>
    <r>
      <rPr>
        <u val="single"/>
        <sz val="10"/>
        <rFont val="Arial"/>
        <family val="2"/>
      </rPr>
      <t>National Physical Education Standard</t>
    </r>
    <r>
      <rPr>
        <sz val="10"/>
        <rFont val="Arial"/>
        <family val="2"/>
      </rPr>
      <t>s?</t>
    </r>
  </si>
  <si>
    <r>
      <t xml:space="preserve">20. Adopt a nutrition education curriculum, designed to help students adopt healthy eating behaviors, for all students in grades pre-K to grade 12, as part of a </t>
    </r>
    <r>
      <rPr>
        <u val="single"/>
        <sz val="10"/>
        <rFont val="Arial"/>
        <family val="2"/>
      </rPr>
      <t>sequential health education</t>
    </r>
    <r>
      <rPr>
        <sz val="10"/>
        <rFont val="Arial"/>
        <family val="2"/>
      </rPr>
      <t xml:space="preserve"> course of study, consistent with state or </t>
    </r>
    <r>
      <rPr>
        <u val="single"/>
        <sz val="10"/>
        <rFont val="Arial"/>
        <family val="2"/>
      </rPr>
      <t>National Health Education Standards</t>
    </r>
    <r>
      <rPr>
        <sz val="10"/>
        <rFont val="Arial"/>
        <family val="2"/>
      </rPr>
      <t>?</t>
    </r>
  </si>
  <si>
    <r>
      <t xml:space="preserve">21. Adopt a tobacco-use prevention curriculum for all students in grades pre-K to grade 12, as part of a </t>
    </r>
    <r>
      <rPr>
        <u val="single"/>
        <sz val="10"/>
        <rFont val="Arial"/>
        <family val="2"/>
      </rPr>
      <t>sequential health education</t>
    </r>
    <r>
      <rPr>
        <sz val="10"/>
        <rFont val="Arial"/>
        <family val="2"/>
      </rPr>
      <t xml:space="preserve"> course of study, consistent with state or </t>
    </r>
    <r>
      <rPr>
        <u val="single"/>
        <sz val="10"/>
        <rFont val="Arial"/>
        <family val="2"/>
      </rPr>
      <t>National Health Education Standards</t>
    </r>
    <r>
      <rPr>
        <sz val="10"/>
        <rFont val="Arial"/>
        <family val="2"/>
      </rPr>
      <t xml:space="preserve">? </t>
    </r>
  </si>
  <si>
    <r>
      <t xml:space="preserve">4. Implement a </t>
    </r>
    <r>
      <rPr>
        <u val="single"/>
        <sz val="10"/>
        <rFont val="Arial"/>
        <family val="2"/>
      </rPr>
      <t>walk or bike to school initiative that includes elements such as a school siting policy and a Safe Routes to School Program</t>
    </r>
    <r>
      <rPr>
        <sz val="10"/>
        <rFont val="Arial"/>
        <family val="2"/>
      </rPr>
      <t>?</t>
    </r>
  </si>
  <si>
    <r>
      <t xml:space="preserve">1. Ensure that students are provided only </t>
    </r>
    <r>
      <rPr>
        <u val="single"/>
        <sz val="10"/>
        <rFont val="Arial"/>
        <family val="2"/>
      </rPr>
      <t>healthy food and beverage options</t>
    </r>
    <r>
      <rPr>
        <sz val="10"/>
        <rFont val="Arial"/>
        <family val="2"/>
      </rPr>
      <t xml:space="preserve"> that meet USDA's Smart Snacks in School nutrition standards beyond the school food services (e.g., all vending machines, school stores, and food brought for celebrations)? </t>
    </r>
  </si>
  <si>
    <r>
      <t xml:space="preserve">2. Institute school breakfast and lunch programs that meet the </t>
    </r>
    <r>
      <rPr>
        <u val="single"/>
        <sz val="10"/>
        <rFont val="Arial"/>
        <family val="2"/>
      </rPr>
      <t>U.S. Department of Agriculture's School Meal Nutrition Standards</t>
    </r>
    <r>
      <rPr>
        <sz val="10"/>
        <rFont val="Arial"/>
        <family val="2"/>
      </rPr>
      <t>? </t>
    </r>
  </si>
  <si>
    <t>5. Promote and market (e.g., through counter advertisements, posters or other print materials) food and beverage options that meet USDA's Smart Snacks in School Nutrition Standards?</t>
  </si>
  <si>
    <t>4. Provide insurance coverage for tobacco cessation products (e.g., patches, gum, medicines)?</t>
  </si>
  <si>
    <t>1. Provide access to chronic disease self-management education programs to individuals identified with chronic diseases or conditions (e.g., diabetes, asthma)?</t>
  </si>
  <si>
    <t>2. Conduct a facility assessment using a tool such as FitWel?</t>
  </si>
  <si>
    <t>3. Meet the nutritional needs of students with special health care or dietary requirements (e.g., allergies, diabetes, physical disabilities)?</t>
  </si>
  <si>
    <t xml:space="preserve">7. Recruit teachers (e.g., physical education, health) and other staff (e.g., school nurse) with appropriate training, education, and background? </t>
  </si>
  <si>
    <r>
      <t xml:space="preserve">5. Institute </t>
    </r>
    <r>
      <rPr>
        <u val="single"/>
        <sz val="10"/>
        <rFont val="Arial"/>
        <family val="2"/>
      </rPr>
      <t>healthy food and beverage options</t>
    </r>
    <r>
      <rPr>
        <sz val="10"/>
        <rFont val="Arial"/>
        <family val="2"/>
      </rPr>
      <t xml:space="preserve"> during after-school programs or events?</t>
    </r>
  </si>
  <si>
    <t>10. Prohibit tobacco promotions, promotional offers, and prizes on school property, at school events, and in written educational materials and publications?</t>
  </si>
  <si>
    <r>
      <t xml:space="preserve">1. Prohibit using or withholding </t>
    </r>
    <r>
      <rPr>
        <u val="single"/>
        <sz val="10"/>
        <rFont val="Arial"/>
        <family val="2"/>
      </rPr>
      <t>physical activity as a punishment</t>
    </r>
    <r>
      <rPr>
        <sz val="10"/>
        <rFont val="Arial"/>
        <family val="2"/>
      </rPr>
      <t>?</t>
    </r>
  </si>
  <si>
    <r>
      <t xml:space="preserve">4. Prohibit marketing (e.g., counter advertisements, posters, other print materials) of </t>
    </r>
    <r>
      <rPr>
        <u val="single"/>
        <sz val="10"/>
        <rFont val="Arial"/>
        <family val="2"/>
      </rPr>
      <t>foods and beverages</t>
    </r>
    <r>
      <rPr>
        <sz val="10"/>
        <rFont val="Arial"/>
        <family val="2"/>
      </rPr>
      <t xml:space="preserve"> that do not meet USDA's Smart Snacks in School Nutrition Standards onsite?</t>
    </r>
  </si>
  <si>
    <r>
      <t xml:space="preserve">7. Avoid using </t>
    </r>
    <r>
      <rPr>
        <u val="single"/>
        <sz val="10"/>
        <rFont val="Arial"/>
        <family val="2"/>
      </rPr>
      <t>food as a reward or punishment</t>
    </r>
    <r>
      <rPr>
        <sz val="10"/>
        <rFont val="Arial"/>
        <family val="2"/>
      </rPr>
      <t xml:space="preserve"> for academic performance or behavior?</t>
    </r>
  </si>
  <si>
    <t>1. Have a tobacco-free campus policy?</t>
  </si>
  <si>
    <t>2. Not accept resources from the tobacco companies (e.g., money, education materials, sponsorship, advertising, equipment)?</t>
  </si>
  <si>
    <t>3. Provide insurance coverage for smoking cessation services for teachers/staff?</t>
  </si>
  <si>
    <t>5. Help employees access tobacco cessation resources or services, such as a quitlines (e.g., 1-800-QUIT-NOW)?</t>
  </si>
  <si>
    <t>6. Help students access tobacco cessation resources or services?</t>
  </si>
  <si>
    <t>5. Engage families in the development of school health plans (e.g., diabetes management plans) to effectively manage students with chronic health conditions?</t>
  </si>
  <si>
    <r>
      <t xml:space="preserve">2. Prohibit using </t>
    </r>
    <r>
      <rPr>
        <u val="single"/>
        <sz val="10"/>
        <rFont val="Arial"/>
        <family val="2"/>
      </rPr>
      <t>food as a reward or punishment</t>
    </r>
    <r>
      <rPr>
        <sz val="10"/>
        <rFont val="Arial"/>
        <family val="2"/>
      </rPr>
      <t xml:space="preserve"> for academic performance or behavior?</t>
    </r>
  </si>
  <si>
    <r>
      <t xml:space="preserve">6. Prohibit the sale of </t>
    </r>
    <r>
      <rPr>
        <u val="single"/>
        <sz val="10"/>
        <rFont val="Arial"/>
        <family val="2"/>
      </rPr>
      <t>sugar-sweetened beverages</t>
    </r>
    <r>
      <rPr>
        <sz val="10"/>
        <rFont val="Arial"/>
        <family val="2"/>
      </rPr>
      <t xml:space="preserve"> outside of school hours?</t>
    </r>
  </si>
  <si>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appropriate responses </t>
    </r>
  </si>
  <si>
    <t>for each statement. Position the cursor over each rating option to see further explanation and an example (examples provided are for item #1).</t>
  </si>
  <si>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both a </t>
    </r>
  </si>
  <si>
    <t xml:space="preserve">Policy Response # and Environment Response # for each statement in the appropriate column, with supporting documentation in the corresponding comment </t>
  </si>
  <si>
    <t>boxes. Response # 99 should be used only when the strategy is not applicable at the site (e.g., stair promotion not suitable in one-story building).</t>
  </si>
  <si>
    <t>Policy Response # and Environment Response # for each statement in the appropriate column, with supporting documentation in the corresponding comment</t>
  </si>
  <si>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appropriate </t>
    </r>
  </si>
  <si>
    <t>responses for each statement. Position the cursor over each rating option to see further explanation and an example (examples provided are for item #1).</t>
  </si>
  <si>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t>
    </r>
  </si>
  <si>
    <t>both a Policy Response # and Environment Response # for each statement in the appropriate column, with supporting documentation in the corresponding</t>
  </si>
  <si>
    <t>comment boxes. Response # 99 should be used only when the strategy is not applicable at the site (e.g., stair promotion not suitable in one-story building).</t>
  </si>
  <si>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appropriate responses for each </t>
    </r>
  </si>
  <si>
    <t>statement. Position the cursor over each rating option to see further explanation and an example (examples provided are for item #1).</t>
  </si>
  <si>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both a Policy </t>
    </r>
  </si>
  <si>
    <t xml:space="preserve">Response # and Environment Response # for each statement in the appropriate column, with supporting documentation in the corresponding comment boxes. Response # 99 </t>
  </si>
  <si>
    <t>should be used only when the strategy is not applicable at the site (e.g., stair promotion not suitable in one-story building).</t>
  </si>
  <si>
    <r>
      <t>Based on your team’s knowledge or observations of the district</t>
    </r>
    <r>
      <rPr>
        <b/>
        <sz val="9"/>
        <color indexed="8"/>
        <rFont val="Arial"/>
        <family val="2"/>
      </rPr>
      <t>,</t>
    </r>
    <r>
      <rPr>
        <b/>
        <sz val="9"/>
        <rFont val="Arial"/>
        <family val="2"/>
      </rPr>
      <t xml:space="preserve"> use the following Policy and Environmental Change scales to indicate the most appropriate responses for </t>
    </r>
  </si>
  <si>
    <t>each statement.</t>
  </si>
  <si>
    <t xml:space="preserve">Response # and Environment Response # for each statement in the appropriate column, with supporting documentation in the corresponding comment boxes. Response </t>
  </si>
  <si>
    <t># 99 should be used only when the strategy is not applicable at the site (e.g., stair promotion not suitable in one-story building).</t>
  </si>
  <si>
    <t>GENERAL INSTRUCTIONS</t>
  </si>
  <si>
    <t xml:space="preserve">
Please indicate your answer by typing an ‘X’ or the correct information in the appropriate box for your response.</t>
  </si>
  <si>
    <t>Additional information can be included in each comment box denoted by the red corner tab.</t>
  </si>
  <si>
    <t xml:space="preserve">School Level  </t>
  </si>
  <si>
    <t>(choose level and grades below):</t>
  </si>
  <si>
    <t xml:space="preserve">Type of School </t>
  </si>
  <si>
    <t>(choose ONE only):</t>
  </si>
  <si>
    <t xml:space="preserve">Best Description of the Setting of </t>
  </si>
  <si>
    <t xml:space="preserve">the School </t>
  </si>
  <si>
    <t xml:space="preserve">Percentage (%) of </t>
  </si>
  <si>
    <t>Students Receiving 
Free or Reduced Price Lunch</t>
  </si>
  <si>
    <t xml:space="preserve">Median Household Income of the </t>
  </si>
  <si>
    <r>
      <t xml:space="preserve">Students in This School </t>
    </r>
    <r>
      <rPr>
        <i/>
        <sz val="10"/>
        <rFont val="Arial"/>
        <family val="2"/>
      </rPr>
      <t>(choose the best estimated category):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</si>
</sst>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b/>
      <sz val="10"/>
      <name val="Arial"/>
      <family val="2"/>
    </font>
    <font>
      <b/>
      <i/>
      <sz val="10"/>
      <name val="Arial"/>
      <family val="2"/>
    </font>
    <font>
      <b/>
      <sz val="8"/>
      <name val="Arial"/>
      <family val="2"/>
    </font>
    <font>
      <b/>
      <sz val="12"/>
      <name val="Arial"/>
      <family val="2"/>
    </font>
    <font>
      <b/>
      <sz val="12"/>
      <color indexed="8"/>
      <name val="Arial"/>
      <family val="2"/>
    </font>
    <font>
      <sz val="8"/>
      <color indexed="8"/>
      <name val="Arial"/>
      <family val="2"/>
    </font>
    <font>
      <b/>
      <sz val="9"/>
      <name val="Arial"/>
      <family val="2"/>
    </font>
    <font>
      <sz val="8"/>
      <name val="Tahoma"/>
      <family val="2"/>
    </font>
    <font>
      <b/>
      <sz val="8"/>
      <name val="Tahoma"/>
      <family val="2"/>
    </font>
    <font>
      <b/>
      <sz val="8"/>
      <color indexed="8"/>
      <name val="Arial"/>
      <family val="2"/>
    </font>
    <font>
      <b/>
      <sz val="8"/>
      <color indexed="8"/>
      <name val="Tahoma"/>
      <family val="2"/>
    </font>
    <font>
      <sz val="8"/>
      <color indexed="8"/>
      <name val="Tahoma"/>
      <family val="2"/>
    </font>
    <font>
      <u val="single"/>
      <sz val="10"/>
      <name val="Arial"/>
      <family val="2"/>
    </font>
    <font>
      <u val="single"/>
      <sz val="8"/>
      <color indexed="8"/>
      <name val="Tahoma"/>
      <family val="2"/>
    </font>
    <font>
      <b/>
      <strike/>
      <sz val="9"/>
      <name val="Arial"/>
      <family val="2"/>
    </font>
    <font>
      <b/>
      <sz val="9"/>
      <color indexed="8"/>
      <name val="Arial"/>
      <family val="2"/>
    </font>
    <font>
      <i/>
      <sz val="10"/>
      <name val="Arial"/>
      <family val="2"/>
    </font>
    <font>
      <sz val="8"/>
      <name val="Arial"/>
      <family val="2"/>
    </font>
    <font>
      <sz val="10"/>
      <color indexed="8"/>
      <name val="Arial"/>
      <family val="2"/>
    </font>
    <font>
      <u val="single"/>
      <sz val="10"/>
      <color indexed="8"/>
      <name val="Arial"/>
      <family val="2"/>
    </font>
    <font>
      <sz val="11"/>
      <color indexed="12"/>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border>
    <border>
      <left/>
      <right/>
      <top style="thin"/>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0">
    <xf numFmtId="0" fontId="0" fillId="0" borderId="0" xfId="0" applyAlignment="1">
      <alignment/>
    </xf>
    <xf numFmtId="0" fontId="2" fillId="33" borderId="10" xfId="0" applyFont="1" applyFill="1" applyBorder="1" applyAlignment="1">
      <alignment horizontal="center" vertical="center"/>
    </xf>
    <xf numFmtId="10" fontId="2" fillId="33" borderId="10" xfId="0" applyNumberFormat="1" applyFont="1" applyFill="1" applyBorder="1" applyAlignment="1">
      <alignment horizontal="center" vertical="center"/>
    </xf>
    <xf numFmtId="0" fontId="0" fillId="34" borderId="0" xfId="0" applyFill="1" applyBorder="1" applyAlignment="1">
      <alignment/>
    </xf>
    <xf numFmtId="0" fontId="0" fillId="35" borderId="0" xfId="0" applyFill="1" applyAlignment="1">
      <alignment/>
    </xf>
    <xf numFmtId="0" fontId="0" fillId="35" borderId="0" xfId="0" applyFill="1" applyAlignment="1">
      <alignment horizontal="left"/>
    </xf>
    <xf numFmtId="0" fontId="0" fillId="34" borderId="0" xfId="0" applyFill="1" applyAlignment="1">
      <alignment/>
    </xf>
    <xf numFmtId="0" fontId="0" fillId="34" borderId="0" xfId="0" applyFill="1" applyAlignment="1">
      <alignment horizontal="left"/>
    </xf>
    <xf numFmtId="0" fontId="4" fillId="33" borderId="10" xfId="0" applyFont="1" applyFill="1" applyBorder="1" applyAlignment="1">
      <alignment horizontal="center" vertical="center" wrapText="1"/>
    </xf>
    <xf numFmtId="0" fontId="0" fillId="35" borderId="0" xfId="0" applyFill="1" applyBorder="1" applyAlignment="1">
      <alignment/>
    </xf>
    <xf numFmtId="0" fontId="0" fillId="34" borderId="0" xfId="0" applyFill="1" applyBorder="1" applyAlignment="1">
      <alignment horizontal="left"/>
    </xf>
    <xf numFmtId="0" fontId="5"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2" fillId="34" borderId="0" xfId="0" applyFont="1" applyFill="1" applyAlignment="1">
      <alignment horizontal="center"/>
    </xf>
    <xf numFmtId="0" fontId="2" fillId="34" borderId="0" xfId="0" applyFont="1" applyFill="1" applyBorder="1" applyAlignment="1">
      <alignment horizontal="center" vertical="center"/>
    </xf>
    <xf numFmtId="0" fontId="2" fillId="0" borderId="11" xfId="0" applyFont="1" applyFill="1" applyBorder="1" applyAlignment="1">
      <alignment horizontal="center"/>
    </xf>
    <xf numFmtId="0" fontId="2" fillId="34" borderId="12" xfId="0" applyFont="1" applyFill="1" applyBorder="1" applyAlignment="1">
      <alignment horizontal="left"/>
    </xf>
    <xf numFmtId="0" fontId="2" fillId="0" borderId="10" xfId="0" applyFont="1" applyFill="1" applyBorder="1" applyAlignment="1">
      <alignment horizontal="center"/>
    </xf>
    <xf numFmtId="0" fontId="2" fillId="34" borderId="0" xfId="0" applyFont="1" applyFill="1" applyBorder="1" applyAlignment="1">
      <alignment horizontal="left"/>
    </xf>
    <xf numFmtId="0" fontId="0" fillId="0" borderId="10" xfId="0" applyBorder="1" applyAlignment="1">
      <alignment/>
    </xf>
    <xf numFmtId="0" fontId="0" fillId="34" borderId="0" xfId="0" applyFill="1" applyBorder="1" applyAlignment="1">
      <alignment horizontal="center"/>
    </xf>
    <xf numFmtId="0" fontId="0" fillId="0" borderId="10" xfId="0" applyBorder="1" applyAlignment="1">
      <alignment horizontal="center"/>
    </xf>
    <xf numFmtId="0" fontId="0" fillId="0" borderId="10" xfId="0" applyBorder="1" applyAlignment="1">
      <alignment/>
    </xf>
    <xf numFmtId="6" fontId="0" fillId="34" borderId="10" xfId="0" applyNumberFormat="1" applyFill="1" applyBorder="1" applyAlignment="1">
      <alignment horizontal="center"/>
    </xf>
    <xf numFmtId="0" fontId="2" fillId="36" borderId="10" xfId="0" applyFont="1" applyFill="1" applyBorder="1" applyAlignment="1">
      <alignment horizontal="center" vertical="center"/>
    </xf>
    <xf numFmtId="0" fontId="0" fillId="0" borderId="10" xfId="0" applyFont="1" applyBorder="1" applyAlignment="1">
      <alignment/>
    </xf>
    <xf numFmtId="0" fontId="0" fillId="34" borderId="10" xfId="0" applyFont="1" applyFill="1" applyBorder="1" applyAlignment="1">
      <alignment/>
    </xf>
    <xf numFmtId="0" fontId="2" fillId="0" borderId="0" xfId="0" applyFont="1" applyFill="1" applyBorder="1" applyAlignment="1">
      <alignment horizontal="center" vertical="center"/>
    </xf>
    <xf numFmtId="6" fontId="0" fillId="34" borderId="0" xfId="0" applyNumberFormat="1" applyFill="1" applyBorder="1" applyAlignment="1">
      <alignment horizontal="center"/>
    </xf>
    <xf numFmtId="0" fontId="0" fillId="34" borderId="0" xfId="0" applyFill="1" applyAlignment="1">
      <alignment horizontal="center"/>
    </xf>
    <xf numFmtId="0" fontId="2" fillId="33" borderId="10" xfId="0" applyFont="1" applyFill="1" applyBorder="1" applyAlignment="1" applyProtection="1">
      <alignment vertical="center"/>
      <protection locked="0"/>
    </xf>
    <xf numFmtId="0" fontId="2"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5" borderId="0" xfId="0" applyFill="1" applyAlignment="1">
      <alignment horizontal="center"/>
    </xf>
    <xf numFmtId="0" fontId="0" fillId="34" borderId="0" xfId="0" applyFill="1" applyBorder="1" applyAlignment="1">
      <alignment/>
    </xf>
    <xf numFmtId="0" fontId="0" fillId="34" borderId="0" xfId="0" applyFill="1" applyAlignment="1">
      <alignment/>
    </xf>
    <xf numFmtId="0" fontId="2" fillId="34" borderId="13" xfId="0" applyFont="1" applyFill="1" applyBorder="1" applyAlignment="1">
      <alignment vertical="center"/>
    </xf>
    <xf numFmtId="0" fontId="22" fillId="0" borderId="0" xfId="0" applyFont="1" applyAlignment="1">
      <alignment/>
    </xf>
    <xf numFmtId="0" fontId="22" fillId="0" borderId="0" xfId="0" applyFont="1" applyAlignment="1">
      <alignment horizontal="left" indent="4"/>
    </xf>
    <xf numFmtId="10" fontId="2" fillId="37" borderId="14" xfId="0" applyNumberFormat="1" applyFont="1" applyFill="1" applyBorder="1" applyAlignment="1">
      <alignment horizontal="center"/>
    </xf>
    <xf numFmtId="0" fontId="3" fillId="34" borderId="0"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10" xfId="0" applyFont="1" applyBorder="1" applyAlignment="1">
      <alignment horizontal="right" vertical="center"/>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34" borderId="0" xfId="0" applyFont="1" applyFill="1" applyBorder="1" applyAlignment="1">
      <alignment horizontal="center"/>
    </xf>
    <xf numFmtId="0" fontId="0" fillId="0" borderId="11" xfId="0" applyBorder="1" applyAlignment="1">
      <alignment/>
    </xf>
    <xf numFmtId="0" fontId="2" fillId="33" borderId="15" xfId="0" applyFont="1" applyFill="1" applyBorder="1" applyAlignment="1" applyProtection="1">
      <alignment horizontal="center" vertical="center"/>
      <protection locked="0"/>
    </xf>
    <xf numFmtId="0" fontId="2" fillId="34" borderId="0" xfId="0" applyFont="1" applyFill="1" applyAlignment="1">
      <alignment/>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vertical="top"/>
    </xf>
    <xf numFmtId="0" fontId="8" fillId="0" borderId="0" xfId="0" applyFont="1" applyAlignment="1">
      <alignment horizontal="left" vertical="top"/>
    </xf>
    <xf numFmtId="0" fontId="3" fillId="0" borderId="10" xfId="0" applyFont="1" applyBorder="1" applyAlignment="1">
      <alignment vertical="center" wrapText="1"/>
    </xf>
    <xf numFmtId="0" fontId="0" fillId="0" borderId="11" xfId="0" applyFont="1" applyBorder="1" applyAlignment="1">
      <alignment vertical="center" wrapText="1"/>
    </xf>
    <xf numFmtId="0" fontId="20" fillId="0" borderId="11" xfId="0" applyFont="1" applyBorder="1" applyAlignment="1">
      <alignment vertical="center" wrapText="1"/>
    </xf>
    <xf numFmtId="0" fontId="0" fillId="0" borderId="11" xfId="0" applyFont="1" applyFill="1" applyBorder="1" applyAlignment="1">
      <alignment vertical="center" wrapText="1"/>
    </xf>
    <xf numFmtId="0" fontId="3" fillId="0" borderId="16" xfId="0" applyFont="1" applyBorder="1" applyAlignment="1">
      <alignment vertical="center" wrapText="1"/>
    </xf>
    <xf numFmtId="0" fontId="2" fillId="34" borderId="0" xfId="0" applyFont="1" applyFill="1" applyAlignment="1">
      <alignment horizontal="left" vertical="top"/>
    </xf>
    <xf numFmtId="0" fontId="0" fillId="34" borderId="0" xfId="0" applyFill="1" applyAlignment="1">
      <alignment horizontal="left" vertical="top"/>
    </xf>
    <xf numFmtId="0" fontId="2" fillId="34" borderId="0" xfId="0" applyFont="1" applyFill="1" applyAlignment="1">
      <alignment vertical="center"/>
    </xf>
    <xf numFmtId="0" fontId="2" fillId="34" borderId="0" xfId="0" applyFont="1" applyFill="1" applyBorder="1" applyAlignment="1">
      <alignment/>
    </xf>
    <xf numFmtId="0" fontId="2" fillId="0" borderId="17" xfId="0" applyFont="1" applyBorder="1" applyAlignment="1">
      <alignment/>
    </xf>
    <xf numFmtId="0" fontId="2" fillId="34" borderId="11" xfId="0" applyFont="1" applyFill="1" applyBorder="1" applyAlignment="1">
      <alignment/>
    </xf>
    <xf numFmtId="0" fontId="2" fillId="34" borderId="14" xfId="0" applyFont="1" applyFill="1" applyBorder="1" applyAlignment="1">
      <alignment/>
    </xf>
    <xf numFmtId="0" fontId="2" fillId="33" borderId="14" xfId="0" applyFont="1" applyFill="1" applyBorder="1" applyAlignment="1" applyProtection="1">
      <alignment/>
      <protection locked="0"/>
    </xf>
    <xf numFmtId="0" fontId="2" fillId="33" borderId="18" xfId="0" applyFont="1" applyFill="1" applyBorder="1" applyAlignment="1" applyProtection="1">
      <alignment/>
      <protection locked="0"/>
    </xf>
    <xf numFmtId="10" fontId="2" fillId="37" borderId="11" xfId="0" applyNumberFormat="1" applyFont="1" applyFill="1" applyBorder="1" applyAlignment="1">
      <alignment horizontal="center"/>
    </xf>
    <xf numFmtId="10" fontId="2" fillId="37" borderId="18" xfId="0" applyNumberFormat="1" applyFont="1" applyFill="1" applyBorder="1" applyAlignment="1">
      <alignment horizontal="center"/>
    </xf>
    <xf numFmtId="0" fontId="0" fillId="34" borderId="0" xfId="0" applyFill="1" applyAlignment="1">
      <alignment horizontal="center"/>
    </xf>
    <xf numFmtId="0" fontId="0" fillId="0" borderId="11" xfId="0" applyBorder="1" applyAlignment="1">
      <alignment/>
    </xf>
    <xf numFmtId="0" fontId="0" fillId="0" borderId="18" xfId="0" applyBorder="1" applyAlignment="1">
      <alignment/>
    </xf>
    <xf numFmtId="0" fontId="2" fillId="36" borderId="11" xfId="0" applyFont="1" applyFill="1" applyBorder="1" applyAlignment="1">
      <alignment horizontal="center" vertical="center"/>
    </xf>
    <xf numFmtId="0" fontId="2" fillId="36" borderId="18" xfId="0" applyFont="1" applyFill="1" applyBorder="1" applyAlignment="1">
      <alignment horizontal="center" vertical="center"/>
    </xf>
    <xf numFmtId="0" fontId="0" fillId="0" borderId="14" xfId="0" applyBorder="1" applyAlignment="1">
      <alignment horizontal="center"/>
    </xf>
    <xf numFmtId="0" fontId="2" fillId="34" borderId="13" xfId="0" applyFont="1" applyFill="1" applyBorder="1" applyAlignment="1">
      <alignment horizontal="center" vertical="center"/>
    </xf>
    <xf numFmtId="0" fontId="0" fillId="35" borderId="0" xfId="0" applyFill="1" applyAlignment="1">
      <alignment horizontal="center"/>
    </xf>
    <xf numFmtId="0" fontId="2" fillId="34" borderId="0" xfId="0" applyFont="1" applyFill="1" applyBorder="1" applyAlignment="1">
      <alignment horizontal="center"/>
    </xf>
    <xf numFmtId="0" fontId="0" fillId="34" borderId="14" xfId="0" applyFill="1" applyBorder="1" applyAlignment="1">
      <alignment horizontal="center"/>
    </xf>
    <xf numFmtId="0" fontId="2" fillId="0" borderId="0" xfId="0" applyFont="1" applyFill="1" applyBorder="1" applyAlignment="1">
      <alignment horizontal="center" vertical="center"/>
    </xf>
    <xf numFmtId="0" fontId="2" fillId="34" borderId="19" xfId="0" applyFont="1" applyFill="1" applyBorder="1" applyAlignment="1">
      <alignment horizontal="center" vertical="center"/>
    </xf>
    <xf numFmtId="0" fontId="0" fillId="34" borderId="12" xfId="0" applyFill="1" applyBorder="1" applyAlignment="1">
      <alignment horizontal="center"/>
    </xf>
    <xf numFmtId="0" fontId="0" fillId="34" borderId="0" xfId="0" applyFill="1" applyBorder="1" applyAlignment="1">
      <alignment horizontal="center"/>
    </xf>
    <xf numFmtId="0" fontId="4" fillId="38" borderId="20" xfId="0" applyFont="1" applyFill="1" applyBorder="1" applyAlignment="1">
      <alignment horizontal="center" vertical="justify" wrapText="1"/>
    </xf>
    <xf numFmtId="0" fontId="4" fillId="38" borderId="21" xfId="0" applyFont="1" applyFill="1" applyBorder="1" applyAlignment="1">
      <alignment horizontal="center" vertical="justify" wrapText="1"/>
    </xf>
    <xf numFmtId="0" fontId="2" fillId="36" borderId="11" xfId="0" applyFont="1" applyFill="1" applyBorder="1" applyAlignment="1">
      <alignment vertical="center"/>
    </xf>
    <xf numFmtId="0" fontId="2" fillId="36" borderId="14" xfId="0" applyFont="1" applyFill="1" applyBorder="1" applyAlignment="1">
      <alignment vertical="center"/>
    </xf>
    <xf numFmtId="0" fontId="2" fillId="36" borderId="18" xfId="0" applyFont="1" applyFill="1" applyBorder="1" applyAlignment="1">
      <alignment vertical="center"/>
    </xf>
    <xf numFmtId="0" fontId="2" fillId="34" borderId="0" xfId="0" applyFont="1" applyFill="1" applyBorder="1" applyAlignment="1">
      <alignment horizontal="left" vertical="top"/>
    </xf>
    <xf numFmtId="0" fontId="2" fillId="0" borderId="0" xfId="0" applyFont="1" applyBorder="1" applyAlignment="1">
      <alignment horizontal="left" vertical="top" wrapText="1"/>
    </xf>
    <xf numFmtId="0" fontId="40" fillId="34" borderId="0" xfId="0" applyFont="1" applyFill="1" applyBorder="1" applyAlignment="1">
      <alignment horizontal="center"/>
    </xf>
    <xf numFmtId="0" fontId="2" fillId="36" borderId="20" xfId="0" applyFont="1" applyFill="1" applyBorder="1" applyAlignment="1">
      <alignment vertical="center"/>
    </xf>
    <xf numFmtId="0" fontId="2" fillId="36" borderId="13" xfId="0" applyFont="1" applyFill="1" applyBorder="1" applyAlignment="1">
      <alignment vertical="center"/>
    </xf>
    <xf numFmtId="0" fontId="2" fillId="36" borderId="22" xfId="0" applyFont="1" applyFill="1" applyBorder="1" applyAlignment="1">
      <alignment vertical="center"/>
    </xf>
    <xf numFmtId="0" fontId="3" fillId="0" borderId="22" xfId="0" applyFont="1" applyBorder="1" applyAlignment="1">
      <alignment vertical="center" wrapText="1"/>
    </xf>
    <xf numFmtId="0" fontId="0" fillId="0" borderId="15" xfId="0" applyFont="1" applyBorder="1" applyAlignment="1">
      <alignment/>
    </xf>
    <xf numFmtId="0" fontId="3" fillId="34" borderId="20" xfId="0" applyFont="1" applyFill="1" applyBorder="1" applyAlignment="1">
      <alignment horizontal="left" vertical="top"/>
    </xf>
    <xf numFmtId="0" fontId="18" fillId="34" borderId="21" xfId="0" applyFont="1" applyFill="1" applyBorder="1" applyAlignment="1">
      <alignment horizontal="left" vertical="top"/>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3" fillId="34" borderId="11" xfId="0" applyFont="1" applyFill="1" applyBorder="1" applyAlignment="1">
      <alignment vertical="center"/>
    </xf>
    <xf numFmtId="0" fontId="3" fillId="34" borderId="18" xfId="0" applyFont="1" applyFill="1" applyBorder="1" applyAlignment="1">
      <alignment vertical="center"/>
    </xf>
    <xf numFmtId="0" fontId="3" fillId="0" borderId="20" xfId="0" applyFont="1" applyBorder="1" applyAlignment="1">
      <alignment vertical="center"/>
    </xf>
    <xf numFmtId="0" fontId="3" fillId="0" borderId="20" xfId="0" applyFont="1" applyBorder="1" applyAlignment="1">
      <alignment vertical="top"/>
    </xf>
    <xf numFmtId="0" fontId="0" fillId="34" borderId="0" xfId="0" applyFont="1" applyFill="1" applyAlignment="1">
      <alignment horizontal="center"/>
    </xf>
    <xf numFmtId="0" fontId="0" fillId="34" borderId="22" xfId="0" applyFill="1" applyBorder="1" applyAlignment="1">
      <alignment horizontal="center"/>
    </xf>
    <xf numFmtId="0" fontId="0" fillId="34" borderId="23" xfId="0" applyFill="1" applyBorder="1" applyAlignment="1">
      <alignment horizontal="center"/>
    </xf>
    <xf numFmtId="0" fontId="3" fillId="34" borderId="22" xfId="0" applyFont="1" applyFill="1" applyBorder="1" applyAlignment="1">
      <alignment vertical="center" wrapText="1"/>
    </xf>
    <xf numFmtId="0" fontId="3" fillId="34" borderId="12" xfId="0" applyFont="1" applyFill="1" applyBorder="1" applyAlignment="1">
      <alignment vertical="center" wrapText="1"/>
    </xf>
    <xf numFmtId="0" fontId="3" fillId="34" borderId="19" xfId="0" applyFont="1" applyFill="1" applyBorder="1" applyAlignment="1">
      <alignment vertical="center" wrapText="1"/>
    </xf>
    <xf numFmtId="0" fontId="3" fillId="34" borderId="23" xfId="0" applyFont="1" applyFill="1" applyBorder="1" applyAlignment="1">
      <alignment vertical="center" wrapText="1"/>
    </xf>
    <xf numFmtId="0" fontId="18" fillId="34" borderId="21" xfId="0" applyFont="1" applyFill="1" applyBorder="1" applyAlignment="1">
      <alignment vertical="center" wrapText="1"/>
    </xf>
    <xf numFmtId="0" fontId="3" fillId="0" borderId="15" xfId="0" applyFont="1" applyBorder="1" applyAlignment="1">
      <alignment vertical="center" wrapText="1"/>
    </xf>
    <xf numFmtId="0" fontId="3" fillId="34" borderId="16" xfId="0" applyFont="1" applyFill="1" applyBorder="1" applyAlignment="1">
      <alignment horizontal="left" vertical="top"/>
    </xf>
    <xf numFmtId="0" fontId="2" fillId="33" borderId="16" xfId="0" applyFont="1" applyFill="1" applyBorder="1" applyAlignment="1" applyProtection="1">
      <alignment vertical="center"/>
      <protection locked="0"/>
    </xf>
    <xf numFmtId="0" fontId="2" fillId="33" borderId="15" xfId="0" applyFont="1" applyFill="1" applyBorder="1" applyAlignment="1" applyProtection="1">
      <alignment vertical="center"/>
      <protection locked="0"/>
    </xf>
    <xf numFmtId="0" fontId="3" fillId="34" borderId="21"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AQ144"/>
  <sheetViews>
    <sheetView tabSelected="1" zoomScale="107" zoomScaleNormal="107" zoomScalePageLayoutView="0" workbookViewId="0" topLeftCell="A1">
      <selection activeCell="G46" sqref="G46"/>
    </sheetView>
  </sheetViews>
  <sheetFormatPr defaultColWidth="9.140625" defaultRowHeight="12.75"/>
  <cols>
    <col min="2" max="2" width="3.140625" style="0" customWidth="1"/>
    <col min="3" max="3" width="24.421875" style="0" customWidth="1"/>
    <col min="4" max="4" width="6.57421875" style="0" customWidth="1"/>
    <col min="5" max="5" width="9.57421875" style="0" customWidth="1"/>
    <col min="6" max="6" width="14.140625" style="0" customWidth="1"/>
    <col min="7" max="7" width="40.421875" style="0" customWidth="1"/>
    <col min="8" max="8" width="7.57421875" style="0" customWidth="1"/>
    <col min="9" max="9" width="3.57421875" style="0" customWidth="1"/>
    <col min="11" max="11" width="9.140625" style="0" hidden="1" customWidth="1"/>
  </cols>
  <sheetData>
    <row r="1" spans="1:43" ht="40.5" customHeight="1">
      <c r="A1" s="79"/>
      <c r="B1" s="79"/>
      <c r="C1" s="79"/>
      <c r="D1" s="79"/>
      <c r="E1" s="79"/>
      <c r="F1" s="79"/>
      <c r="G1" s="79"/>
      <c r="H1" s="79"/>
      <c r="I1" s="79"/>
      <c r="J1" s="7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43" ht="41.25" customHeight="1">
      <c r="A2" s="79"/>
      <c r="C2" s="63"/>
      <c r="D2" s="63" t="s">
        <v>26</v>
      </c>
      <c r="E2" s="63"/>
      <c r="F2" s="63"/>
      <c r="G2" s="63"/>
      <c r="H2" s="63"/>
      <c r="I2" s="63"/>
      <c r="J2" s="79"/>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ht="12.75">
      <c r="A3" s="79"/>
      <c r="B3" s="72"/>
      <c r="C3" s="63"/>
      <c r="D3" s="64"/>
      <c r="E3" s="64"/>
      <c r="F3" s="14" t="s">
        <v>27</v>
      </c>
      <c r="G3" s="64"/>
      <c r="H3" s="64"/>
      <c r="I3" s="72"/>
      <c r="J3" s="79"/>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21" customHeight="1">
      <c r="A4" s="79"/>
      <c r="B4" s="72"/>
      <c r="C4" s="65" t="s">
        <v>52</v>
      </c>
      <c r="D4" s="65"/>
      <c r="E4" s="65"/>
      <c r="F4" s="65"/>
      <c r="G4" s="65"/>
      <c r="H4" s="63"/>
      <c r="I4" s="72"/>
      <c r="J4" s="79"/>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1:43" ht="15.75" customHeight="1">
      <c r="A5" s="79"/>
      <c r="B5" s="72"/>
      <c r="C5" s="66" t="s">
        <v>28</v>
      </c>
      <c r="D5" s="67"/>
      <c r="E5" s="68"/>
      <c r="F5" s="68"/>
      <c r="G5" s="68"/>
      <c r="H5" s="69"/>
      <c r="I5" s="72"/>
      <c r="J5" s="79"/>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12.75">
      <c r="A6" s="79"/>
      <c r="B6" s="72"/>
      <c r="C6" s="82"/>
      <c r="D6" s="82"/>
      <c r="E6" s="82"/>
      <c r="F6" s="82"/>
      <c r="G6" s="82"/>
      <c r="H6" s="82"/>
      <c r="I6" s="72"/>
      <c r="J6" s="79"/>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 customHeight="1">
      <c r="A7" s="79"/>
      <c r="B7" s="72"/>
      <c r="C7" s="83"/>
      <c r="D7" s="88" t="s">
        <v>42</v>
      </c>
      <c r="E7" s="89"/>
      <c r="F7" s="89"/>
      <c r="G7" s="90"/>
      <c r="H7" s="14"/>
      <c r="I7" s="72"/>
      <c r="J7" s="79"/>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row>
    <row r="8" spans="1:43" ht="12" customHeight="1">
      <c r="A8" s="79"/>
      <c r="B8" s="72"/>
      <c r="C8" s="83"/>
      <c r="D8" s="75" t="s">
        <v>0</v>
      </c>
      <c r="E8" s="76"/>
      <c r="F8" s="24" t="s">
        <v>43</v>
      </c>
      <c r="G8" s="24" t="s">
        <v>44</v>
      </c>
      <c r="H8" s="14"/>
      <c r="I8" s="72"/>
      <c r="J8" s="79"/>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ht="12" customHeight="1">
      <c r="A9" s="79"/>
      <c r="B9" s="72"/>
      <c r="C9" s="83"/>
      <c r="D9" s="70">
        <f>District!F42</f>
        <v>0</v>
      </c>
      <c r="E9" s="71"/>
      <c r="F9" s="39">
        <f>District!G42</f>
        <v>0</v>
      </c>
      <c r="G9" s="17" t="s">
        <v>65</v>
      </c>
      <c r="H9" s="14"/>
      <c r="I9" s="72"/>
      <c r="J9" s="79"/>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row>
    <row r="10" spans="1:43" ht="12.75">
      <c r="A10" s="79"/>
      <c r="B10" s="72"/>
      <c r="C10" s="83"/>
      <c r="D10" s="70">
        <f>'Physical Activity'!F26</f>
        <v>0</v>
      </c>
      <c r="E10" s="71"/>
      <c r="F10" s="39">
        <f>'Physical Activity'!G26</f>
        <v>0</v>
      </c>
      <c r="G10" s="15" t="s">
        <v>7</v>
      </c>
      <c r="H10" s="16"/>
      <c r="I10" s="72"/>
      <c r="J10" s="79"/>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ht="12.75">
      <c r="A11" s="79"/>
      <c r="B11" s="72"/>
      <c r="C11" s="83"/>
      <c r="D11" s="70">
        <f>Nutrition!F31</f>
        <v>0</v>
      </c>
      <c r="E11" s="71"/>
      <c r="F11" s="39">
        <f>Nutrition!G31</f>
        <v>0</v>
      </c>
      <c r="G11" s="17" t="s">
        <v>8</v>
      </c>
      <c r="H11" s="18"/>
      <c r="I11" s="72"/>
      <c r="J11" s="79"/>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1:43" ht="12.75">
      <c r="A12" s="79"/>
      <c r="B12" s="72"/>
      <c r="C12" s="83"/>
      <c r="D12" s="70">
        <f>Tobacco!F27</f>
        <v>0</v>
      </c>
      <c r="E12" s="71"/>
      <c r="F12" s="39">
        <f>Tobacco!G27</f>
        <v>0</v>
      </c>
      <c r="G12" s="17" t="s">
        <v>9</v>
      </c>
      <c r="H12" s="18"/>
      <c r="I12" s="72"/>
      <c r="J12" s="79"/>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43" ht="12.75">
      <c r="A13" s="79"/>
      <c r="B13" s="72"/>
      <c r="C13" s="83"/>
      <c r="D13" s="70">
        <f>'Chronic Disease Management'!F26</f>
        <v>0</v>
      </c>
      <c r="E13" s="71"/>
      <c r="F13" s="39">
        <f>'Chronic Disease Management'!G26</f>
        <v>0</v>
      </c>
      <c r="G13" s="17" t="s">
        <v>10</v>
      </c>
      <c r="H13" s="18"/>
      <c r="I13" s="72"/>
      <c r="J13" s="79"/>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1:43" ht="12.75">
      <c r="A14" s="79"/>
      <c r="B14" s="72"/>
      <c r="C14" s="83"/>
      <c r="D14" s="70">
        <f>Leadership!F32</f>
        <v>0</v>
      </c>
      <c r="E14" s="71"/>
      <c r="F14" s="39">
        <f>Leadership!G32</f>
        <v>0</v>
      </c>
      <c r="G14" s="17" t="s">
        <v>11</v>
      </c>
      <c r="H14" s="18"/>
      <c r="I14" s="72"/>
      <c r="J14" s="79"/>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1:43" ht="12.75">
      <c r="A15" s="79"/>
      <c r="B15" s="72"/>
      <c r="C15" s="83"/>
      <c r="D15" s="70">
        <f>'After-School'!F27</f>
        <v>0</v>
      </c>
      <c r="E15" s="71"/>
      <c r="F15" s="39">
        <f>'After-School'!G27</f>
        <v>0</v>
      </c>
      <c r="G15" s="17" t="s">
        <v>23</v>
      </c>
      <c r="H15" s="18"/>
      <c r="I15" s="72"/>
      <c r="J15" s="79"/>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ht="12.75">
      <c r="A16" s="79"/>
      <c r="B16" s="72"/>
      <c r="C16" s="80"/>
      <c r="D16" s="80"/>
      <c r="E16" s="80"/>
      <c r="F16" s="80"/>
      <c r="G16" s="80"/>
      <c r="H16" s="80"/>
      <c r="I16" s="72"/>
      <c r="J16" s="79"/>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row>
    <row r="17" spans="1:43" ht="12.75">
      <c r="A17" s="79"/>
      <c r="B17" s="72"/>
      <c r="C17" s="93" t="s">
        <v>155</v>
      </c>
      <c r="D17" s="46"/>
      <c r="E17" s="46"/>
      <c r="F17" s="46"/>
      <c r="G17" s="46"/>
      <c r="H17" s="46"/>
      <c r="I17" s="72"/>
      <c r="J17" s="79"/>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1:43" ht="12.75">
      <c r="A18" s="79"/>
      <c r="B18" s="72"/>
      <c r="C18" s="91" t="s">
        <v>156</v>
      </c>
      <c r="D18" s="46"/>
      <c r="E18" s="46"/>
      <c r="F18" s="46"/>
      <c r="G18" s="46"/>
      <c r="H18" s="46"/>
      <c r="I18" s="72"/>
      <c r="J18" s="79"/>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35" ht="22.5" customHeight="1">
      <c r="A19" s="79"/>
      <c r="B19" s="72"/>
      <c r="C19" s="92" t="s">
        <v>157</v>
      </c>
      <c r="D19" s="92"/>
      <c r="E19" s="92"/>
      <c r="F19" s="92"/>
      <c r="G19" s="92"/>
      <c r="H19" s="92"/>
      <c r="I19" s="72"/>
      <c r="J19" s="79"/>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24" customHeight="1">
      <c r="A20" s="79"/>
      <c r="B20" s="72"/>
      <c r="C20" s="94" t="s">
        <v>29</v>
      </c>
      <c r="D20" s="95"/>
      <c r="E20" s="95"/>
      <c r="F20" s="95"/>
      <c r="G20" s="95"/>
      <c r="H20" s="96"/>
      <c r="I20" s="72"/>
      <c r="J20" s="79"/>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4.25" customHeight="1">
      <c r="A21" s="79"/>
      <c r="B21" s="72"/>
      <c r="C21" s="36"/>
      <c r="D21" s="36"/>
      <c r="E21" s="36"/>
      <c r="F21" s="36"/>
      <c r="G21" s="36"/>
      <c r="H21" s="36"/>
      <c r="I21" s="72"/>
      <c r="J21" s="79"/>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7.25" customHeight="1">
      <c r="A22" s="79"/>
      <c r="B22" s="72"/>
      <c r="C22" s="103" t="s">
        <v>30</v>
      </c>
      <c r="D22" s="104"/>
      <c r="E22" s="30"/>
      <c r="F22" s="20"/>
      <c r="G22" s="29"/>
      <c r="H22" s="29"/>
      <c r="I22" s="72"/>
      <c r="J22" s="79"/>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2.75">
      <c r="A23" s="79"/>
      <c r="B23" s="72"/>
      <c r="C23" s="78"/>
      <c r="D23" s="78"/>
      <c r="E23" s="78"/>
      <c r="F23" s="14"/>
      <c r="G23" s="29"/>
      <c r="H23" s="29"/>
      <c r="I23" s="72"/>
      <c r="J23" s="79"/>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2.75">
      <c r="A24" s="79"/>
      <c r="B24" s="72"/>
      <c r="C24" s="99" t="s">
        <v>158</v>
      </c>
      <c r="D24" s="101"/>
      <c r="E24" s="14"/>
      <c r="F24" s="14"/>
      <c r="G24" s="29"/>
      <c r="H24" s="29"/>
      <c r="I24" s="72"/>
      <c r="J24" s="79"/>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2.75">
      <c r="A25" s="79"/>
      <c r="B25" s="72"/>
      <c r="C25" s="100" t="s">
        <v>159</v>
      </c>
      <c r="D25" s="102"/>
      <c r="E25" s="14"/>
      <c r="F25" s="14"/>
      <c r="G25" s="29"/>
      <c r="H25" s="29"/>
      <c r="I25" s="72"/>
      <c r="J25" s="79"/>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 customHeight="1">
      <c r="A26" s="79"/>
      <c r="B26" s="72"/>
      <c r="C26" s="98" t="s">
        <v>31</v>
      </c>
      <c r="D26" s="48"/>
      <c r="E26" s="84"/>
      <c r="F26" s="20"/>
      <c r="G26" s="29"/>
      <c r="H26" s="29"/>
      <c r="I26" s="72"/>
      <c r="J26" s="79"/>
      <c r="K26" s="29" t="s">
        <v>53</v>
      </c>
      <c r="L26" s="6"/>
      <c r="M26" s="6"/>
      <c r="N26" s="6"/>
      <c r="O26" s="6"/>
      <c r="P26" s="6"/>
      <c r="Q26" s="6"/>
      <c r="R26" s="6"/>
      <c r="S26" s="6"/>
      <c r="T26" s="6"/>
      <c r="U26" s="6"/>
      <c r="V26" s="6"/>
      <c r="W26" s="6"/>
      <c r="X26" s="6"/>
      <c r="Y26" s="6"/>
      <c r="Z26" s="6"/>
      <c r="AA26" s="6"/>
      <c r="AB26" s="6"/>
      <c r="AC26" s="6"/>
      <c r="AD26" s="6"/>
      <c r="AE26" s="6"/>
      <c r="AF26" s="6"/>
      <c r="AG26" s="6"/>
      <c r="AH26" s="6"/>
      <c r="AI26" s="6"/>
    </row>
    <row r="27" spans="1:35" ht="15" customHeight="1">
      <c r="A27" s="79"/>
      <c r="B27" s="72"/>
      <c r="C27" s="25" t="s">
        <v>32</v>
      </c>
      <c r="D27" s="31"/>
      <c r="E27" s="85"/>
      <c r="F27" s="20"/>
      <c r="G27" s="40"/>
      <c r="H27" s="41"/>
      <c r="I27" s="72"/>
      <c r="J27" s="79"/>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 customHeight="1">
      <c r="A28" s="79"/>
      <c r="B28" s="72"/>
      <c r="C28" s="26" t="s">
        <v>33</v>
      </c>
      <c r="D28" s="31"/>
      <c r="E28" s="85"/>
      <c r="F28" s="20"/>
      <c r="G28" s="29"/>
      <c r="H28" s="6"/>
      <c r="I28" s="72"/>
      <c r="J28" s="79"/>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 customHeight="1">
      <c r="A29" s="79"/>
      <c r="B29" s="72"/>
      <c r="C29" s="73" t="s">
        <v>51</v>
      </c>
      <c r="D29" s="74"/>
      <c r="E29" s="85"/>
      <c r="F29" s="20"/>
      <c r="G29" s="35"/>
      <c r="H29" s="35"/>
      <c r="I29" s="72"/>
      <c r="J29" s="79"/>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3.5" customHeight="1">
      <c r="A30" s="79"/>
      <c r="B30" s="72"/>
      <c r="C30" s="77"/>
      <c r="D30" s="77"/>
      <c r="E30" s="85"/>
      <c r="F30" s="20"/>
      <c r="G30" s="29"/>
      <c r="H30" s="29"/>
      <c r="I30" s="72"/>
      <c r="J30" s="79"/>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5" customHeight="1">
      <c r="A31" s="79"/>
      <c r="B31" s="72"/>
      <c r="C31" s="106" t="s">
        <v>160</v>
      </c>
      <c r="D31" s="108"/>
      <c r="E31" s="85"/>
      <c r="F31" s="20"/>
      <c r="G31" s="29"/>
      <c r="H31" s="29"/>
      <c r="I31" s="72"/>
      <c r="J31" s="79"/>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12.75">
      <c r="A32" s="79"/>
      <c r="B32" s="72"/>
      <c r="C32" s="100" t="s">
        <v>161</v>
      </c>
      <c r="D32" s="109"/>
      <c r="E32" s="85"/>
      <c r="F32" s="20"/>
      <c r="G32" s="28"/>
      <c r="H32" s="27"/>
      <c r="I32" s="72"/>
      <c r="J32" s="79"/>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12.75">
      <c r="A33" s="79"/>
      <c r="B33" s="72"/>
      <c r="C33" s="19" t="s">
        <v>34</v>
      </c>
      <c r="D33" s="31"/>
      <c r="E33" s="85"/>
      <c r="F33" s="20"/>
      <c r="G33" s="34"/>
      <c r="H33" s="34"/>
      <c r="I33" s="72"/>
      <c r="J33" s="79"/>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2.75">
      <c r="A34" s="79"/>
      <c r="B34" s="72"/>
      <c r="C34" s="19" t="s">
        <v>36</v>
      </c>
      <c r="D34" s="31"/>
      <c r="E34" s="85"/>
      <c r="F34" s="20"/>
      <c r="G34" s="34"/>
      <c r="H34" s="34"/>
      <c r="I34" s="72"/>
      <c r="J34" s="79"/>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2.75">
      <c r="A35" s="79"/>
      <c r="B35" s="72"/>
      <c r="C35" s="22" t="s">
        <v>37</v>
      </c>
      <c r="D35" s="31"/>
      <c r="E35" s="85"/>
      <c r="F35" s="20"/>
      <c r="G35" s="35"/>
      <c r="H35" s="35"/>
      <c r="I35" s="72"/>
      <c r="J35" s="79"/>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2.75" customHeight="1">
      <c r="A36" s="79"/>
      <c r="B36" s="72"/>
      <c r="C36" s="47" t="s">
        <v>50</v>
      </c>
      <c r="D36" s="34"/>
      <c r="E36" s="84"/>
      <c r="F36" s="20"/>
      <c r="G36" s="35"/>
      <c r="H36" s="35"/>
      <c r="I36" s="72"/>
      <c r="J36" s="79"/>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2.75">
      <c r="A37" s="79"/>
      <c r="B37" s="72"/>
      <c r="C37" s="81"/>
      <c r="D37" s="81"/>
      <c r="E37" s="85"/>
      <c r="F37" s="20"/>
      <c r="G37" s="35"/>
      <c r="H37" s="35"/>
      <c r="I37" s="72"/>
      <c r="J37" s="79"/>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2.75" customHeight="1">
      <c r="A38" s="79"/>
      <c r="B38" s="72"/>
      <c r="C38" s="99" t="s">
        <v>162</v>
      </c>
      <c r="D38" s="110"/>
      <c r="E38" s="85"/>
      <c r="F38" s="20"/>
      <c r="G38" s="29"/>
      <c r="H38" s="29"/>
      <c r="I38" s="72"/>
      <c r="J38" s="79"/>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2.75">
      <c r="A39" s="79"/>
      <c r="B39" s="72"/>
      <c r="C39" s="111" t="s">
        <v>163</v>
      </c>
      <c r="D39" s="112"/>
      <c r="E39" s="85"/>
      <c r="F39" s="20"/>
      <c r="G39" s="29"/>
      <c r="H39" s="29"/>
      <c r="I39" s="72"/>
      <c r="J39" s="79"/>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5.75" customHeight="1">
      <c r="A40" s="79"/>
      <c r="B40" s="72"/>
      <c r="C40" s="114" t="s">
        <v>161</v>
      </c>
      <c r="D40" s="113"/>
      <c r="E40" s="85"/>
      <c r="F40" s="20"/>
      <c r="G40" s="107"/>
      <c r="H40" s="6"/>
      <c r="I40" s="72"/>
      <c r="J40" s="79"/>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2.75">
      <c r="A41" s="79"/>
      <c r="B41" s="72"/>
      <c r="C41" s="19" t="s">
        <v>39</v>
      </c>
      <c r="D41" s="31"/>
      <c r="E41" s="85"/>
      <c r="F41" s="20"/>
      <c r="G41" s="29"/>
      <c r="H41" s="6"/>
      <c r="I41" s="72"/>
      <c r="J41" s="79"/>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2.75">
      <c r="A42" s="79"/>
      <c r="B42" s="72"/>
      <c r="C42" s="19" t="s">
        <v>40</v>
      </c>
      <c r="D42" s="31"/>
      <c r="E42" s="85"/>
      <c r="F42" s="20"/>
      <c r="G42" s="29"/>
      <c r="H42" s="6"/>
      <c r="I42" s="72"/>
      <c r="J42" s="79"/>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2.75">
      <c r="A43" s="79"/>
      <c r="B43" s="72"/>
      <c r="C43" s="19" t="s">
        <v>41</v>
      </c>
      <c r="D43" s="31"/>
      <c r="E43" s="85"/>
      <c r="F43" s="20"/>
      <c r="G43" s="29"/>
      <c r="H43" s="6"/>
      <c r="I43" s="72"/>
      <c r="J43" s="79"/>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2.75">
      <c r="A44" s="79"/>
      <c r="B44" s="29"/>
      <c r="C44" s="20"/>
      <c r="D44" s="29"/>
      <c r="E44" s="20"/>
      <c r="F44" s="20"/>
      <c r="G44" s="29"/>
      <c r="H44" s="6"/>
      <c r="I44" s="72"/>
      <c r="J44" s="79"/>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2.75" customHeight="1">
      <c r="A45" s="79"/>
      <c r="B45" s="29"/>
      <c r="C45" s="116" t="s">
        <v>164</v>
      </c>
      <c r="D45" s="117"/>
      <c r="E45" s="20"/>
      <c r="F45" s="20"/>
      <c r="G45" s="29"/>
      <c r="H45" s="6"/>
      <c r="I45" s="72"/>
      <c r="J45" s="79"/>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44.25" customHeight="1">
      <c r="A46" s="79"/>
      <c r="B46" s="29"/>
      <c r="C46" s="115" t="s">
        <v>165</v>
      </c>
      <c r="D46" s="118"/>
      <c r="E46" s="20"/>
      <c r="F46" s="20"/>
      <c r="G46" s="29"/>
      <c r="H46" s="6"/>
      <c r="I46" s="72"/>
      <c r="J46" s="79"/>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2.75">
      <c r="A47" s="79"/>
      <c r="B47" s="29"/>
      <c r="C47" s="20"/>
      <c r="D47" s="29"/>
      <c r="E47" s="20"/>
      <c r="F47" s="20"/>
      <c r="G47" s="29"/>
      <c r="H47" s="6"/>
      <c r="I47" s="72"/>
      <c r="J47" s="79"/>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2.75" customHeight="1">
      <c r="A48" s="79"/>
      <c r="B48" s="29"/>
      <c r="C48" s="105" t="s">
        <v>166</v>
      </c>
      <c r="D48" s="97"/>
      <c r="E48" s="20"/>
      <c r="F48" s="20"/>
      <c r="G48" s="29"/>
      <c r="H48" s="6"/>
      <c r="I48" s="72"/>
      <c r="J48" s="79"/>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44.25" customHeight="1">
      <c r="A49" s="79"/>
      <c r="B49" s="29"/>
      <c r="C49" s="119" t="s">
        <v>167</v>
      </c>
      <c r="D49" s="109"/>
      <c r="E49" s="20"/>
      <c r="F49" s="20"/>
      <c r="G49" s="29"/>
      <c r="H49" s="6"/>
      <c r="I49" s="72"/>
      <c r="J49" s="79"/>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12.75">
      <c r="A50" s="79"/>
      <c r="B50" s="29"/>
      <c r="C50" s="21" t="s">
        <v>35</v>
      </c>
      <c r="D50" s="31"/>
      <c r="E50" s="20"/>
      <c r="F50" s="20"/>
      <c r="G50" s="29"/>
      <c r="H50" s="6"/>
      <c r="I50" s="72"/>
      <c r="J50" s="79"/>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2.75">
      <c r="A51" s="79"/>
      <c r="B51" s="29"/>
      <c r="C51" s="21" t="s">
        <v>87</v>
      </c>
      <c r="D51" s="31"/>
      <c r="E51" s="20"/>
      <c r="F51" s="20"/>
      <c r="G51" s="29"/>
      <c r="H51" s="29"/>
      <c r="I51" s="72"/>
      <c r="J51" s="79"/>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12.75">
      <c r="A52" s="79"/>
      <c r="B52" s="29"/>
      <c r="C52" s="21" t="s">
        <v>88</v>
      </c>
      <c r="D52" s="31"/>
      <c r="E52" s="20"/>
      <c r="F52" s="20"/>
      <c r="G52" s="29"/>
      <c r="H52" s="29"/>
      <c r="I52" s="72"/>
      <c r="J52" s="79"/>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12.75">
      <c r="A53" s="79"/>
      <c r="B53" s="29"/>
      <c r="C53" s="21" t="s">
        <v>89</v>
      </c>
      <c r="D53" s="31"/>
      <c r="E53" s="20"/>
      <c r="F53" s="20"/>
      <c r="G53" s="29"/>
      <c r="H53" s="29"/>
      <c r="I53" s="72"/>
      <c r="J53" s="79"/>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ht="12.75">
      <c r="A54" s="79"/>
      <c r="B54" s="29"/>
      <c r="C54" s="23" t="s">
        <v>38</v>
      </c>
      <c r="D54" s="31"/>
      <c r="E54" s="20"/>
      <c r="F54" s="20"/>
      <c r="G54" s="29"/>
      <c r="H54" s="29"/>
      <c r="I54" s="72"/>
      <c r="J54" s="79"/>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ht="12.75">
      <c r="A55" s="79"/>
      <c r="B55" s="29"/>
      <c r="C55" s="29"/>
      <c r="D55" s="29"/>
      <c r="E55" s="20"/>
      <c r="F55" s="29"/>
      <c r="G55" s="6"/>
      <c r="H55" s="6"/>
      <c r="I55" s="72"/>
      <c r="J55" s="79"/>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40.5" customHeight="1">
      <c r="A56" s="33"/>
      <c r="B56" s="33"/>
      <c r="C56" s="33"/>
      <c r="D56" s="33"/>
      <c r="E56" s="33"/>
      <c r="F56" s="33"/>
      <c r="G56" s="33"/>
      <c r="H56" s="33"/>
      <c r="I56" s="33"/>
      <c r="J56" s="79"/>
      <c r="K56" s="6"/>
      <c r="L56" s="6"/>
      <c r="M56" s="6"/>
      <c r="N56" s="6"/>
      <c r="O56" s="6"/>
      <c r="P56" s="6"/>
      <c r="Q56" s="6"/>
      <c r="R56" s="6"/>
      <c r="S56" s="6"/>
      <c r="T56" s="6"/>
      <c r="U56" s="6"/>
      <c r="V56" s="6"/>
      <c r="W56" s="6"/>
      <c r="X56" s="6"/>
      <c r="Y56" s="6"/>
      <c r="Z56" s="6"/>
      <c r="AA56" s="6"/>
      <c r="AB56" s="6"/>
      <c r="AC56" s="6"/>
      <c r="AD56" s="6"/>
      <c r="AE56" s="6"/>
      <c r="AF56" s="6"/>
      <c r="AG56" s="6"/>
      <c r="AH56" s="6"/>
      <c r="AI56" s="6"/>
    </row>
    <row r="57" spans="1:28"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1:28"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1:28"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1:28"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28"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28"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1:28"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1:28"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1:28"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28"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1:28"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1:28"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1:28"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1:28"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1:28"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1:28"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1:28"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1:28"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8"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8"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1:28"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1:28"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1:28"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1:28"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1:28"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1:28"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1:28"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1:28"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28"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1:28"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1:28"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row>
    <row r="88" spans="1:28" ht="12.75">
      <c r="A88" s="6"/>
      <c r="B88" s="6"/>
      <c r="C88" s="6"/>
      <c r="D88" s="6"/>
      <c r="E88" s="6"/>
      <c r="F88" s="6"/>
      <c r="I88" s="6"/>
      <c r="J88" s="6"/>
      <c r="K88" s="6"/>
      <c r="L88" s="6"/>
      <c r="M88" s="6"/>
      <c r="N88" s="6"/>
      <c r="O88" s="6"/>
      <c r="P88" s="6"/>
      <c r="Q88" s="6"/>
      <c r="R88" s="6"/>
      <c r="S88" s="6"/>
      <c r="T88" s="6"/>
      <c r="U88" s="6"/>
      <c r="V88" s="6"/>
      <c r="W88" s="6"/>
      <c r="X88" s="6"/>
      <c r="Y88" s="6"/>
      <c r="Z88" s="6"/>
      <c r="AA88" s="6"/>
      <c r="AB88" s="6"/>
    </row>
    <row r="89" spans="1:28" ht="12.75">
      <c r="A89" s="6"/>
      <c r="B89" s="6"/>
      <c r="C89" s="6"/>
      <c r="D89" s="6"/>
      <c r="E89" s="6"/>
      <c r="F89" s="6"/>
      <c r="I89" s="6"/>
      <c r="J89" s="6"/>
      <c r="K89" s="6"/>
      <c r="L89" s="6"/>
      <c r="M89" s="6"/>
      <c r="N89" s="6"/>
      <c r="O89" s="6"/>
      <c r="P89" s="6"/>
      <c r="Q89" s="6"/>
      <c r="R89" s="6"/>
      <c r="S89" s="6"/>
      <c r="T89" s="6"/>
      <c r="U89" s="6"/>
      <c r="V89" s="6"/>
      <c r="W89" s="6"/>
      <c r="X89" s="6"/>
      <c r="Y89" s="6"/>
      <c r="Z89" s="6"/>
      <c r="AA89" s="6"/>
      <c r="AB89" s="6"/>
    </row>
    <row r="90" spans="1:28" ht="12.75">
      <c r="A90" s="6"/>
      <c r="B90" s="6"/>
      <c r="C90" s="6"/>
      <c r="D90" s="6"/>
      <c r="E90" s="6"/>
      <c r="F90" s="6"/>
      <c r="I90" s="6"/>
      <c r="J90" s="6"/>
      <c r="K90" s="6"/>
      <c r="L90" s="6"/>
      <c r="M90" s="6"/>
      <c r="N90" s="6"/>
      <c r="O90" s="6"/>
      <c r="P90" s="6"/>
      <c r="Q90" s="6"/>
      <c r="R90" s="6"/>
      <c r="S90" s="6"/>
      <c r="T90" s="6"/>
      <c r="U90" s="6"/>
      <c r="V90" s="6"/>
      <c r="W90" s="6"/>
      <c r="X90" s="6"/>
      <c r="Y90" s="6"/>
      <c r="Z90" s="6"/>
      <c r="AA90" s="6"/>
      <c r="AB90" s="6"/>
    </row>
    <row r="91" spans="1:28" ht="12.75">
      <c r="A91" s="6"/>
      <c r="B91" s="6"/>
      <c r="C91" s="6"/>
      <c r="D91" s="6"/>
      <c r="E91" s="6"/>
      <c r="F91" s="6"/>
      <c r="I91" s="6"/>
      <c r="J91" s="6"/>
      <c r="K91" s="6"/>
      <c r="L91" s="6"/>
      <c r="M91" s="6"/>
      <c r="N91" s="6"/>
      <c r="O91" s="6"/>
      <c r="P91" s="6"/>
      <c r="Q91" s="6"/>
      <c r="R91" s="6"/>
      <c r="S91" s="6"/>
      <c r="T91" s="6"/>
      <c r="U91" s="6"/>
      <c r="V91" s="6"/>
      <c r="W91" s="6"/>
      <c r="X91" s="6"/>
      <c r="Y91" s="6"/>
      <c r="Z91" s="6"/>
      <c r="AA91" s="6"/>
      <c r="AB91" s="6"/>
    </row>
    <row r="92" spans="1:28" ht="12.75">
      <c r="A92" s="6"/>
      <c r="B92" s="6"/>
      <c r="C92" s="6"/>
      <c r="D92" s="6"/>
      <c r="E92" s="6"/>
      <c r="F92" s="6"/>
      <c r="I92" s="6"/>
      <c r="J92" s="6"/>
      <c r="K92" s="6"/>
      <c r="L92" s="6"/>
      <c r="M92" s="6"/>
      <c r="N92" s="6"/>
      <c r="O92" s="6"/>
      <c r="P92" s="6"/>
      <c r="Q92" s="6"/>
      <c r="R92" s="6"/>
      <c r="S92" s="6"/>
      <c r="T92" s="6"/>
      <c r="U92" s="6"/>
      <c r="V92" s="6"/>
      <c r="W92" s="6"/>
      <c r="X92" s="6"/>
      <c r="Y92" s="6"/>
      <c r="Z92" s="6"/>
      <c r="AA92" s="6"/>
      <c r="AB92" s="6"/>
    </row>
    <row r="93" spans="1:28" ht="12.75">
      <c r="A93" s="6"/>
      <c r="B93" s="6"/>
      <c r="C93" s="6"/>
      <c r="D93" s="6"/>
      <c r="E93" s="6"/>
      <c r="F93" s="6"/>
      <c r="I93" s="6"/>
      <c r="J93" s="6"/>
      <c r="K93" s="6"/>
      <c r="L93" s="6"/>
      <c r="M93" s="6"/>
      <c r="N93" s="6"/>
      <c r="O93" s="6"/>
      <c r="P93" s="6"/>
      <c r="Q93" s="6"/>
      <c r="R93" s="6"/>
      <c r="S93" s="6"/>
      <c r="T93" s="6"/>
      <c r="U93" s="6"/>
      <c r="V93" s="6"/>
      <c r="W93" s="6"/>
      <c r="X93" s="6"/>
      <c r="Y93" s="6"/>
      <c r="Z93" s="6"/>
      <c r="AA93" s="6"/>
      <c r="AB93" s="6"/>
    </row>
    <row r="94" spans="1:28" ht="12.75">
      <c r="A94" s="6"/>
      <c r="B94" s="6"/>
      <c r="C94" s="6"/>
      <c r="D94" s="6"/>
      <c r="E94" s="6"/>
      <c r="F94" s="6"/>
      <c r="I94" s="6"/>
      <c r="J94" s="6"/>
      <c r="K94" s="6"/>
      <c r="L94" s="6"/>
      <c r="M94" s="6"/>
      <c r="N94" s="6"/>
      <c r="O94" s="6"/>
      <c r="P94" s="6"/>
      <c r="Q94" s="6"/>
      <c r="R94" s="6"/>
      <c r="S94" s="6"/>
      <c r="T94" s="6"/>
      <c r="U94" s="6"/>
      <c r="V94" s="6"/>
      <c r="W94" s="6"/>
      <c r="X94" s="6"/>
      <c r="Y94" s="6"/>
      <c r="Z94" s="6"/>
      <c r="AA94" s="6"/>
      <c r="AB94" s="6"/>
    </row>
    <row r="95" spans="1:28" ht="12.75">
      <c r="A95" s="6"/>
      <c r="B95" s="6"/>
      <c r="C95" s="6"/>
      <c r="D95" s="6"/>
      <c r="E95" s="6"/>
      <c r="F95" s="6"/>
      <c r="I95" s="6"/>
      <c r="J95" s="6"/>
      <c r="K95" s="6"/>
      <c r="L95" s="6"/>
      <c r="M95" s="6"/>
      <c r="N95" s="6"/>
      <c r="O95" s="6"/>
      <c r="P95" s="6"/>
      <c r="Q95" s="6"/>
      <c r="R95" s="6"/>
      <c r="S95" s="6"/>
      <c r="T95" s="6"/>
      <c r="U95" s="6"/>
      <c r="V95" s="6"/>
      <c r="W95" s="6"/>
      <c r="X95" s="6"/>
      <c r="Y95" s="6"/>
      <c r="Z95" s="6"/>
      <c r="AA95" s="6"/>
      <c r="AB95" s="6"/>
    </row>
    <row r="96" spans="1:28" ht="12.75">
      <c r="A96" s="6"/>
      <c r="B96" s="6"/>
      <c r="C96" s="6"/>
      <c r="D96" s="6"/>
      <c r="E96" s="6"/>
      <c r="F96" s="6"/>
      <c r="I96" s="6"/>
      <c r="J96" s="6"/>
      <c r="K96" s="6"/>
      <c r="L96" s="6"/>
      <c r="M96" s="6"/>
      <c r="N96" s="6"/>
      <c r="O96" s="6"/>
      <c r="P96" s="6"/>
      <c r="Q96" s="6"/>
      <c r="R96" s="6"/>
      <c r="S96" s="6"/>
      <c r="T96" s="6"/>
      <c r="U96" s="6"/>
      <c r="V96" s="6"/>
      <c r="W96" s="6"/>
      <c r="X96" s="6"/>
      <c r="Y96" s="6"/>
      <c r="Z96" s="6"/>
      <c r="AA96" s="6"/>
      <c r="AB96" s="6"/>
    </row>
    <row r="97" spans="1:28" ht="12.75">
      <c r="A97" s="6"/>
      <c r="B97" s="6"/>
      <c r="C97" s="6"/>
      <c r="D97" s="6"/>
      <c r="E97" s="6"/>
      <c r="F97" s="6"/>
      <c r="I97" s="6"/>
      <c r="J97" s="6"/>
      <c r="K97" s="6"/>
      <c r="L97" s="6"/>
      <c r="M97" s="6"/>
      <c r="N97" s="6"/>
      <c r="O97" s="6"/>
      <c r="P97" s="6"/>
      <c r="Q97" s="6"/>
      <c r="R97" s="6"/>
      <c r="S97" s="6"/>
      <c r="T97" s="6"/>
      <c r="U97" s="6"/>
      <c r="V97" s="6"/>
      <c r="W97" s="6"/>
      <c r="X97" s="6"/>
      <c r="Y97" s="6"/>
      <c r="Z97" s="6"/>
      <c r="AA97" s="6"/>
      <c r="AB97" s="6"/>
    </row>
    <row r="98" spans="15:28" ht="12.75">
      <c r="O98" s="6"/>
      <c r="P98" s="6"/>
      <c r="Q98" s="6"/>
      <c r="R98" s="6"/>
      <c r="S98" s="6"/>
      <c r="T98" s="6"/>
      <c r="U98" s="6"/>
      <c r="V98" s="6"/>
      <c r="W98" s="6"/>
      <c r="X98" s="6"/>
      <c r="Y98" s="6"/>
      <c r="Z98" s="6"/>
      <c r="AA98" s="6"/>
      <c r="AB98" s="6"/>
    </row>
    <row r="99" spans="15:28" ht="12.75">
      <c r="O99" s="6"/>
      <c r="P99" s="6"/>
      <c r="Q99" s="6"/>
      <c r="R99" s="6"/>
      <c r="S99" s="6"/>
      <c r="T99" s="6"/>
      <c r="U99" s="6"/>
      <c r="V99" s="6"/>
      <c r="W99" s="6"/>
      <c r="X99" s="6"/>
      <c r="Y99" s="6"/>
      <c r="Z99" s="6"/>
      <c r="AA99" s="6"/>
      <c r="AB99" s="6"/>
    </row>
    <row r="100" spans="15:28" ht="12.75">
      <c r="O100" s="6"/>
      <c r="P100" s="6"/>
      <c r="Q100" s="6"/>
      <c r="R100" s="6"/>
      <c r="S100" s="6"/>
      <c r="T100" s="6"/>
      <c r="U100" s="6"/>
      <c r="V100" s="6"/>
      <c r="W100" s="6"/>
      <c r="X100" s="6"/>
      <c r="Y100" s="6"/>
      <c r="Z100" s="6"/>
      <c r="AA100" s="6"/>
      <c r="AB100" s="6"/>
    </row>
    <row r="101" spans="15:28" ht="12.75">
      <c r="O101" s="6"/>
      <c r="P101" s="6"/>
      <c r="Q101" s="6"/>
      <c r="R101" s="6"/>
      <c r="S101" s="6"/>
      <c r="T101" s="6"/>
      <c r="U101" s="6"/>
      <c r="V101" s="6"/>
      <c r="W101" s="6"/>
      <c r="X101" s="6"/>
      <c r="Y101" s="6"/>
      <c r="Z101" s="6"/>
      <c r="AA101" s="6"/>
      <c r="AB101" s="6"/>
    </row>
    <row r="102" spans="15:28" ht="12.75">
      <c r="O102" s="6"/>
      <c r="P102" s="6"/>
      <c r="Q102" s="6"/>
      <c r="R102" s="6"/>
      <c r="S102" s="6"/>
      <c r="T102" s="6"/>
      <c r="U102" s="6"/>
      <c r="V102" s="6"/>
      <c r="W102" s="6"/>
      <c r="X102" s="6"/>
      <c r="Y102" s="6"/>
      <c r="Z102" s="6"/>
      <c r="AA102" s="6"/>
      <c r="AB102" s="6"/>
    </row>
    <row r="103" spans="15:28" ht="12.75">
      <c r="O103" s="6"/>
      <c r="P103" s="6"/>
      <c r="Q103" s="6"/>
      <c r="R103" s="6"/>
      <c r="S103" s="6"/>
      <c r="T103" s="6"/>
      <c r="U103" s="6"/>
      <c r="V103" s="6"/>
      <c r="W103" s="6"/>
      <c r="X103" s="6"/>
      <c r="Y103" s="6"/>
      <c r="Z103" s="6"/>
      <c r="AA103" s="6"/>
      <c r="AB103" s="6"/>
    </row>
    <row r="104" spans="15:28" ht="12.75">
      <c r="O104" s="6"/>
      <c r="P104" s="6"/>
      <c r="Q104" s="6"/>
      <c r="R104" s="6"/>
      <c r="S104" s="6"/>
      <c r="T104" s="6"/>
      <c r="U104" s="6"/>
      <c r="V104" s="6"/>
      <c r="W104" s="6"/>
      <c r="X104" s="6"/>
      <c r="Y104" s="6"/>
      <c r="Z104" s="6"/>
      <c r="AA104" s="6"/>
      <c r="AB104" s="6"/>
    </row>
    <row r="105" spans="15:28" ht="12.75">
      <c r="O105" s="6"/>
      <c r="P105" s="6"/>
      <c r="Q105" s="6"/>
      <c r="R105" s="6"/>
      <c r="S105" s="6"/>
      <c r="T105" s="6"/>
      <c r="U105" s="6"/>
      <c r="V105" s="6"/>
      <c r="W105" s="6"/>
      <c r="X105" s="6"/>
      <c r="Y105" s="6"/>
      <c r="Z105" s="6"/>
      <c r="AA105" s="6"/>
      <c r="AB105" s="6"/>
    </row>
    <row r="106" spans="15:28" ht="12.75">
      <c r="O106" s="6"/>
      <c r="P106" s="6"/>
      <c r="Q106" s="6"/>
      <c r="R106" s="6"/>
      <c r="S106" s="6"/>
      <c r="T106" s="6"/>
      <c r="U106" s="6"/>
      <c r="V106" s="6"/>
      <c r="W106" s="6"/>
      <c r="X106" s="6"/>
      <c r="Y106" s="6"/>
      <c r="Z106" s="6"/>
      <c r="AA106" s="6"/>
      <c r="AB106" s="6"/>
    </row>
    <row r="107" spans="15:28" ht="12.75">
      <c r="O107" s="6"/>
      <c r="P107" s="6"/>
      <c r="Q107" s="6"/>
      <c r="R107" s="6"/>
      <c r="S107" s="6"/>
      <c r="T107" s="6"/>
      <c r="U107" s="6"/>
      <c r="V107" s="6"/>
      <c r="W107" s="6"/>
      <c r="X107" s="6"/>
      <c r="Y107" s="6"/>
      <c r="Z107" s="6"/>
      <c r="AA107" s="6"/>
      <c r="AB107" s="6"/>
    </row>
    <row r="108" spans="15:28" ht="12.75">
      <c r="O108" s="6"/>
      <c r="P108" s="6"/>
      <c r="Q108" s="6"/>
      <c r="R108" s="6"/>
      <c r="S108" s="6"/>
      <c r="T108" s="6"/>
      <c r="U108" s="6"/>
      <c r="V108" s="6"/>
      <c r="W108" s="6"/>
      <c r="X108" s="6"/>
      <c r="Y108" s="6"/>
      <c r="Z108" s="6"/>
      <c r="AA108" s="6"/>
      <c r="AB108" s="6"/>
    </row>
    <row r="109" spans="15:28" ht="12.75">
      <c r="O109" s="6"/>
      <c r="P109" s="6"/>
      <c r="Q109" s="6"/>
      <c r="R109" s="6"/>
      <c r="S109" s="6"/>
      <c r="T109" s="6"/>
      <c r="U109" s="6"/>
      <c r="V109" s="6"/>
      <c r="W109" s="6"/>
      <c r="X109" s="6"/>
      <c r="Y109" s="6"/>
      <c r="Z109" s="6"/>
      <c r="AA109" s="6"/>
      <c r="AB109" s="6"/>
    </row>
    <row r="110" spans="15:28" ht="12.75">
      <c r="O110" s="6"/>
      <c r="P110" s="6"/>
      <c r="Q110" s="6"/>
      <c r="R110" s="6"/>
      <c r="S110" s="6"/>
      <c r="T110" s="6"/>
      <c r="U110" s="6"/>
      <c r="V110" s="6"/>
      <c r="W110" s="6"/>
      <c r="X110" s="6"/>
      <c r="Y110" s="6"/>
      <c r="Z110" s="6"/>
      <c r="AA110" s="6"/>
      <c r="AB110" s="6"/>
    </row>
    <row r="111" spans="15:28" ht="12.75">
      <c r="O111" s="6"/>
      <c r="P111" s="6"/>
      <c r="Q111" s="6"/>
      <c r="R111" s="6"/>
      <c r="S111" s="6"/>
      <c r="T111" s="6"/>
      <c r="U111" s="6"/>
      <c r="V111" s="6"/>
      <c r="W111" s="6"/>
      <c r="X111" s="6"/>
      <c r="Y111" s="6"/>
      <c r="Z111" s="6"/>
      <c r="AA111" s="6"/>
      <c r="AB111" s="6"/>
    </row>
    <row r="112" spans="15:28" ht="12.75">
      <c r="O112" s="6"/>
      <c r="P112" s="6"/>
      <c r="Q112" s="6"/>
      <c r="R112" s="6"/>
      <c r="S112" s="6"/>
      <c r="T112" s="6"/>
      <c r="U112" s="6"/>
      <c r="V112" s="6"/>
      <c r="W112" s="6"/>
      <c r="X112" s="6"/>
      <c r="Y112" s="6"/>
      <c r="Z112" s="6"/>
      <c r="AA112" s="6"/>
      <c r="AB112" s="6"/>
    </row>
    <row r="113" spans="15:28" ht="12.75">
      <c r="O113" s="6"/>
      <c r="P113" s="6"/>
      <c r="Q113" s="6"/>
      <c r="R113" s="6"/>
      <c r="S113" s="6"/>
      <c r="T113" s="6"/>
      <c r="U113" s="6"/>
      <c r="V113" s="6"/>
      <c r="W113" s="6"/>
      <c r="X113" s="6"/>
      <c r="Y113" s="6"/>
      <c r="Z113" s="6"/>
      <c r="AA113" s="6"/>
      <c r="AB113" s="6"/>
    </row>
    <row r="114" spans="15:28" ht="12.75">
      <c r="O114" s="6"/>
      <c r="P114" s="6"/>
      <c r="Q114" s="6"/>
      <c r="R114" s="6"/>
      <c r="S114" s="6"/>
      <c r="T114" s="6"/>
      <c r="U114" s="6"/>
      <c r="V114" s="6"/>
      <c r="W114" s="6"/>
      <c r="X114" s="6"/>
      <c r="Y114" s="6"/>
      <c r="Z114" s="6"/>
      <c r="AA114" s="6"/>
      <c r="AB114" s="6"/>
    </row>
    <row r="115" spans="15:28" ht="12.75">
      <c r="O115" s="6"/>
      <c r="P115" s="6"/>
      <c r="Q115" s="6"/>
      <c r="R115" s="6"/>
      <c r="S115" s="6"/>
      <c r="T115" s="6"/>
      <c r="U115" s="6"/>
      <c r="V115" s="6"/>
      <c r="W115" s="6"/>
      <c r="X115" s="6"/>
      <c r="Y115" s="6"/>
      <c r="Z115" s="6"/>
      <c r="AA115" s="6"/>
      <c r="AB115" s="6"/>
    </row>
    <row r="116" spans="15:28" ht="12.75">
      <c r="O116" s="6"/>
      <c r="P116" s="6"/>
      <c r="Q116" s="6"/>
      <c r="R116" s="6"/>
      <c r="S116" s="6"/>
      <c r="T116" s="6"/>
      <c r="U116" s="6"/>
      <c r="V116" s="6"/>
      <c r="W116" s="6"/>
      <c r="X116" s="6"/>
      <c r="Y116" s="6"/>
      <c r="Z116" s="6"/>
      <c r="AA116" s="6"/>
      <c r="AB116" s="6"/>
    </row>
    <row r="117" spans="15:28" ht="12.75">
      <c r="O117" s="6"/>
      <c r="P117" s="6"/>
      <c r="Q117" s="6"/>
      <c r="R117" s="6"/>
      <c r="S117" s="6"/>
      <c r="T117" s="6"/>
      <c r="U117" s="6"/>
      <c r="V117" s="6"/>
      <c r="W117" s="6"/>
      <c r="X117" s="6"/>
      <c r="Y117" s="6"/>
      <c r="Z117" s="6"/>
      <c r="AA117" s="6"/>
      <c r="AB117" s="6"/>
    </row>
    <row r="118" spans="15:28" ht="12.75">
      <c r="O118" s="6"/>
      <c r="P118" s="6"/>
      <c r="Q118" s="6"/>
      <c r="R118" s="6"/>
      <c r="S118" s="6"/>
      <c r="T118" s="6"/>
      <c r="U118" s="6"/>
      <c r="V118" s="6"/>
      <c r="W118" s="6"/>
      <c r="X118" s="6"/>
      <c r="Y118" s="6"/>
      <c r="Z118" s="6"/>
      <c r="AA118" s="6"/>
      <c r="AB118" s="6"/>
    </row>
    <row r="119" spans="15:28" ht="12.75">
      <c r="O119" s="6"/>
      <c r="P119" s="6"/>
      <c r="Q119" s="6"/>
      <c r="R119" s="6"/>
      <c r="S119" s="6"/>
      <c r="T119" s="6"/>
      <c r="U119" s="6"/>
      <c r="V119" s="6"/>
      <c r="W119" s="6"/>
      <c r="X119" s="6"/>
      <c r="Y119" s="6"/>
      <c r="Z119" s="6"/>
      <c r="AA119" s="6"/>
      <c r="AB119" s="6"/>
    </row>
    <row r="120" spans="15:28" ht="12.75">
      <c r="O120" s="6"/>
      <c r="P120" s="6"/>
      <c r="Q120" s="6"/>
      <c r="R120" s="6"/>
      <c r="S120" s="6"/>
      <c r="T120" s="6"/>
      <c r="U120" s="6"/>
      <c r="V120" s="6"/>
      <c r="W120" s="6"/>
      <c r="X120" s="6"/>
      <c r="Y120" s="6"/>
      <c r="Z120" s="6"/>
      <c r="AA120" s="6"/>
      <c r="AB120" s="6"/>
    </row>
    <row r="121" spans="15:28" ht="12.75">
      <c r="O121" s="6"/>
      <c r="P121" s="6"/>
      <c r="Q121" s="6"/>
      <c r="R121" s="6"/>
      <c r="S121" s="6"/>
      <c r="T121" s="6"/>
      <c r="U121" s="6"/>
      <c r="V121" s="6"/>
      <c r="W121" s="6"/>
      <c r="X121" s="6"/>
      <c r="Y121" s="6"/>
      <c r="Z121" s="6"/>
      <c r="AA121" s="6"/>
      <c r="AB121" s="6"/>
    </row>
    <row r="122" spans="15:28" ht="12.75">
      <c r="O122" s="6"/>
      <c r="P122" s="6"/>
      <c r="Q122" s="6"/>
      <c r="R122" s="6"/>
      <c r="S122" s="6"/>
      <c r="T122" s="6"/>
      <c r="U122" s="6"/>
      <c r="V122" s="6"/>
      <c r="W122" s="6"/>
      <c r="X122" s="6"/>
      <c r="Y122" s="6"/>
      <c r="Z122" s="6"/>
      <c r="AA122" s="6"/>
      <c r="AB122" s="6"/>
    </row>
    <row r="123" spans="15:28" ht="12.75">
      <c r="O123" s="6"/>
      <c r="P123" s="6"/>
      <c r="Q123" s="6"/>
      <c r="R123" s="6"/>
      <c r="S123" s="6"/>
      <c r="T123" s="6"/>
      <c r="U123" s="6"/>
      <c r="V123" s="6"/>
      <c r="W123" s="6"/>
      <c r="X123" s="6"/>
      <c r="Y123" s="6"/>
      <c r="Z123" s="6"/>
      <c r="AA123" s="6"/>
      <c r="AB123" s="6"/>
    </row>
    <row r="124" spans="15:28" ht="12.75">
      <c r="O124" s="6"/>
      <c r="P124" s="6"/>
      <c r="Q124" s="6"/>
      <c r="R124" s="6"/>
      <c r="S124" s="6"/>
      <c r="T124" s="6"/>
      <c r="U124" s="6"/>
      <c r="V124" s="6"/>
      <c r="W124" s="6"/>
      <c r="X124" s="6"/>
      <c r="Y124" s="6"/>
      <c r="Z124" s="6"/>
      <c r="AA124" s="6"/>
      <c r="AB124" s="6"/>
    </row>
    <row r="125" spans="15:28" ht="12.75">
      <c r="O125" s="6"/>
      <c r="P125" s="6"/>
      <c r="Q125" s="6"/>
      <c r="R125" s="6"/>
      <c r="S125" s="6"/>
      <c r="T125" s="6"/>
      <c r="U125" s="6"/>
      <c r="V125" s="6"/>
      <c r="W125" s="6"/>
      <c r="X125" s="6"/>
      <c r="Y125" s="6"/>
      <c r="Z125" s="6"/>
      <c r="AA125" s="6"/>
      <c r="AB125" s="6"/>
    </row>
    <row r="126" spans="15:28" ht="12.75">
      <c r="O126" s="6"/>
      <c r="P126" s="6"/>
      <c r="Q126" s="6"/>
      <c r="R126" s="6"/>
      <c r="S126" s="6"/>
      <c r="T126" s="6"/>
      <c r="U126" s="6"/>
      <c r="V126" s="6"/>
      <c r="W126" s="6"/>
      <c r="X126" s="6"/>
      <c r="Y126" s="6"/>
      <c r="Z126" s="6"/>
      <c r="AA126" s="6"/>
      <c r="AB126" s="6"/>
    </row>
    <row r="127" spans="15:28" ht="12.75">
      <c r="O127" s="6"/>
      <c r="P127" s="6"/>
      <c r="Q127" s="6"/>
      <c r="R127" s="6"/>
      <c r="S127" s="6"/>
      <c r="T127" s="6"/>
      <c r="U127" s="6"/>
      <c r="V127" s="6"/>
      <c r="W127" s="6"/>
      <c r="X127" s="6"/>
      <c r="Y127" s="6"/>
      <c r="Z127" s="6"/>
      <c r="AA127" s="6"/>
      <c r="AB127" s="6"/>
    </row>
    <row r="128" spans="15:28" ht="12.75">
      <c r="O128" s="6"/>
      <c r="P128" s="6"/>
      <c r="Q128" s="6"/>
      <c r="R128" s="6"/>
      <c r="S128" s="6"/>
      <c r="T128" s="6"/>
      <c r="U128" s="6"/>
      <c r="V128" s="6"/>
      <c r="W128" s="6"/>
      <c r="X128" s="6"/>
      <c r="Y128" s="6"/>
      <c r="Z128" s="6"/>
      <c r="AA128" s="6"/>
      <c r="AB128" s="6"/>
    </row>
    <row r="129" spans="15:28" ht="12.75">
      <c r="O129" s="6"/>
      <c r="P129" s="6"/>
      <c r="Q129" s="6"/>
      <c r="R129" s="6"/>
      <c r="S129" s="6"/>
      <c r="T129" s="6"/>
      <c r="U129" s="6"/>
      <c r="V129" s="6"/>
      <c r="W129" s="6"/>
      <c r="X129" s="6"/>
      <c r="Y129" s="6"/>
      <c r="Z129" s="6"/>
      <c r="AA129" s="6"/>
      <c r="AB129" s="6"/>
    </row>
    <row r="130" spans="15:28" ht="12.75">
      <c r="O130" s="6"/>
      <c r="P130" s="6"/>
      <c r="Q130" s="6"/>
      <c r="R130" s="6"/>
      <c r="S130" s="6"/>
      <c r="T130" s="6"/>
      <c r="U130" s="6"/>
      <c r="V130" s="6"/>
      <c r="W130" s="6"/>
      <c r="X130" s="6"/>
      <c r="Y130" s="6"/>
      <c r="Z130" s="6"/>
      <c r="AA130" s="6"/>
      <c r="AB130" s="6"/>
    </row>
    <row r="131" spans="15:28" ht="12.75">
      <c r="O131" s="6"/>
      <c r="P131" s="6"/>
      <c r="Q131" s="6"/>
      <c r="R131" s="6"/>
      <c r="S131" s="6"/>
      <c r="T131" s="6"/>
      <c r="U131" s="6"/>
      <c r="V131" s="6"/>
      <c r="W131" s="6"/>
      <c r="X131" s="6"/>
      <c r="Y131" s="6"/>
      <c r="Z131" s="6"/>
      <c r="AA131" s="6"/>
      <c r="AB131" s="6"/>
    </row>
    <row r="132" spans="15:28" ht="12.75">
      <c r="O132" s="6"/>
      <c r="P132" s="6"/>
      <c r="Q132" s="6"/>
      <c r="R132" s="6"/>
      <c r="S132" s="6"/>
      <c r="T132" s="6"/>
      <c r="U132" s="6"/>
      <c r="V132" s="6"/>
      <c r="W132" s="6"/>
      <c r="X132" s="6"/>
      <c r="Y132" s="6"/>
      <c r="Z132" s="6"/>
      <c r="AA132" s="6"/>
      <c r="AB132" s="6"/>
    </row>
    <row r="133" spans="15:28" ht="12.75">
      <c r="O133" s="6"/>
      <c r="P133" s="6"/>
      <c r="Q133" s="6"/>
      <c r="R133" s="6"/>
      <c r="S133" s="6"/>
      <c r="T133" s="6"/>
      <c r="U133" s="6"/>
      <c r="V133" s="6"/>
      <c r="W133" s="6"/>
      <c r="X133" s="6"/>
      <c r="Y133" s="6"/>
      <c r="Z133" s="6"/>
      <c r="AA133" s="6"/>
      <c r="AB133" s="6"/>
    </row>
    <row r="134" spans="15:28" ht="12.75">
      <c r="O134" s="6"/>
      <c r="P134" s="6"/>
      <c r="Q134" s="6"/>
      <c r="R134" s="6"/>
      <c r="S134" s="6"/>
      <c r="T134" s="6"/>
      <c r="U134" s="6"/>
      <c r="V134" s="6"/>
      <c r="W134" s="6"/>
      <c r="X134" s="6"/>
      <c r="Y134" s="6"/>
      <c r="Z134" s="6"/>
      <c r="AA134" s="6"/>
      <c r="AB134" s="6"/>
    </row>
    <row r="135" spans="15:28" ht="12.75">
      <c r="O135" s="6"/>
      <c r="P135" s="6"/>
      <c r="Q135" s="6"/>
      <c r="R135" s="6"/>
      <c r="S135" s="6"/>
      <c r="T135" s="6"/>
      <c r="U135" s="6"/>
      <c r="V135" s="6"/>
      <c r="W135" s="6"/>
      <c r="X135" s="6"/>
      <c r="Y135" s="6"/>
      <c r="Z135" s="6"/>
      <c r="AA135" s="6"/>
      <c r="AB135" s="6"/>
    </row>
    <row r="136" spans="15:28" ht="12.75">
      <c r="O136" s="6"/>
      <c r="P136" s="6"/>
      <c r="Q136" s="6"/>
      <c r="R136" s="6"/>
      <c r="S136" s="6"/>
      <c r="T136" s="6"/>
      <c r="U136" s="6"/>
      <c r="V136" s="6"/>
      <c r="W136" s="6"/>
      <c r="X136" s="6"/>
      <c r="Y136" s="6"/>
      <c r="Z136" s="6"/>
      <c r="AA136" s="6"/>
      <c r="AB136" s="6"/>
    </row>
    <row r="137" spans="15:28" ht="12.75">
      <c r="O137" s="6"/>
      <c r="P137" s="6"/>
      <c r="Q137" s="6"/>
      <c r="R137" s="6"/>
      <c r="S137" s="6"/>
      <c r="T137" s="6"/>
      <c r="U137" s="6"/>
      <c r="V137" s="6"/>
      <c r="W137" s="6"/>
      <c r="X137" s="6"/>
      <c r="Y137" s="6"/>
      <c r="Z137" s="6"/>
      <c r="AA137" s="6"/>
      <c r="AB137" s="6"/>
    </row>
    <row r="138" spans="15:28" ht="12.75">
      <c r="O138" s="6"/>
      <c r="P138" s="6"/>
      <c r="Q138" s="6"/>
      <c r="R138" s="6"/>
      <c r="S138" s="6"/>
      <c r="T138" s="6"/>
      <c r="U138" s="6"/>
      <c r="V138" s="6"/>
      <c r="W138" s="6"/>
      <c r="X138" s="6"/>
      <c r="Y138" s="6"/>
      <c r="Z138" s="6"/>
      <c r="AA138" s="6"/>
      <c r="AB138" s="6"/>
    </row>
    <row r="139" spans="15:28" ht="12.75">
      <c r="O139" s="6"/>
      <c r="P139" s="6"/>
      <c r="Q139" s="6"/>
      <c r="R139" s="6"/>
      <c r="S139" s="6"/>
      <c r="T139" s="6"/>
      <c r="U139" s="6"/>
      <c r="V139" s="6"/>
      <c r="W139" s="6"/>
      <c r="X139" s="6"/>
      <c r="Y139" s="6"/>
      <c r="Z139" s="6"/>
      <c r="AA139" s="6"/>
      <c r="AB139" s="6"/>
    </row>
    <row r="140" spans="15:28" ht="12.75">
      <c r="O140" s="6"/>
      <c r="P140" s="6"/>
      <c r="Q140" s="6"/>
      <c r="R140" s="6"/>
      <c r="S140" s="6"/>
      <c r="T140" s="6"/>
      <c r="U140" s="6"/>
      <c r="V140" s="6"/>
      <c r="W140" s="6"/>
      <c r="X140" s="6"/>
      <c r="Y140" s="6"/>
      <c r="Z140" s="6"/>
      <c r="AA140" s="6"/>
      <c r="AB140" s="6"/>
    </row>
    <row r="141" spans="15:28" ht="12.75">
      <c r="O141" s="6"/>
      <c r="P141" s="6"/>
      <c r="Q141" s="6"/>
      <c r="R141" s="6"/>
      <c r="S141" s="6"/>
      <c r="T141" s="6"/>
      <c r="U141" s="6"/>
      <c r="V141" s="6"/>
      <c r="W141" s="6"/>
      <c r="X141" s="6"/>
      <c r="Y141" s="6"/>
      <c r="Z141" s="6"/>
      <c r="AA141" s="6"/>
      <c r="AB141" s="6"/>
    </row>
    <row r="142" spans="15:28" ht="12.75">
      <c r="O142" s="6"/>
      <c r="P142" s="6"/>
      <c r="Q142" s="6"/>
      <c r="R142" s="6"/>
      <c r="S142" s="6"/>
      <c r="T142" s="6"/>
      <c r="U142" s="6"/>
      <c r="V142" s="6"/>
      <c r="W142" s="6"/>
      <c r="X142" s="6"/>
      <c r="Y142" s="6"/>
      <c r="Z142" s="6"/>
      <c r="AA142" s="6"/>
      <c r="AB142" s="6"/>
    </row>
    <row r="143" spans="15:28" ht="12.75">
      <c r="O143" s="6"/>
      <c r="P143" s="6"/>
      <c r="Q143" s="6"/>
      <c r="R143" s="6"/>
      <c r="S143" s="6"/>
      <c r="T143" s="6"/>
      <c r="U143" s="6"/>
      <c r="V143" s="6"/>
      <c r="W143" s="6"/>
      <c r="X143" s="6"/>
      <c r="Y143" s="6"/>
      <c r="Z143" s="6"/>
      <c r="AA143" s="6"/>
      <c r="AB143" s="6"/>
    </row>
    <row r="144" spans="15:28" ht="12.75">
      <c r="O144" s="6"/>
      <c r="P144" s="6"/>
      <c r="Q144" s="6"/>
      <c r="R144" s="6"/>
      <c r="S144" s="6"/>
      <c r="T144" s="6"/>
      <c r="U144" s="6"/>
      <c r="V144" s="6"/>
      <c r="W144" s="6"/>
      <c r="X144" s="6"/>
      <c r="Y144" s="6"/>
      <c r="Z144" s="6"/>
      <c r="AA144" s="6"/>
      <c r="AB144" s="6"/>
    </row>
  </sheetData>
  <sheetProtection/>
  <mergeCells count="22">
    <mergeCell ref="B3:B43"/>
    <mergeCell ref="C19:H19"/>
    <mergeCell ref="C6:H6"/>
    <mergeCell ref="C7:C15"/>
    <mergeCell ref="E26:E43"/>
    <mergeCell ref="A1:J1"/>
    <mergeCell ref="J2:J56"/>
    <mergeCell ref="A2:A55"/>
    <mergeCell ref="D14:E14"/>
    <mergeCell ref="C16:H16"/>
    <mergeCell ref="D9:E9"/>
    <mergeCell ref="C37:D37"/>
    <mergeCell ref="C30:D30"/>
    <mergeCell ref="C29:D29"/>
    <mergeCell ref="D13:E13"/>
    <mergeCell ref="C23:E23"/>
    <mergeCell ref="D12:E12"/>
    <mergeCell ref="I3:I55"/>
    <mergeCell ref="D15:E15"/>
    <mergeCell ref="D8:E8"/>
    <mergeCell ref="D10:E10"/>
    <mergeCell ref="D11:E11"/>
  </mergeCells>
  <dataValidations count="3">
    <dataValidation type="list" allowBlank="1" showInputMessage="1" showErrorMessage="1" errorTitle="type x" error="Please only type an &quot;X&quot; in the appropriate box" sqref="D26">
      <formula1>K26</formula1>
    </dataValidation>
    <dataValidation type="list" allowBlank="1" showInputMessage="1" showErrorMessage="1" errorTitle="type x" error="Please only type an &quot;X&quot; in the appropriate box" sqref="D50:D54 D33:D35 D47 D27:D28 D41:D44">
      <formula1>$K$26</formula1>
    </dataValidation>
    <dataValidation type="whole" operator="greaterThan" allowBlank="1" showInputMessage="1" showErrorMessage="1" sqref="H27">
      <formula1>1</formula1>
    </dataValidation>
  </dataValidations>
  <printOptions/>
  <pageMargins left="0.75" right="0.75" top="1" bottom="1" header="0.5" footer="0.5"/>
  <pageSetup fitToHeight="1" fitToWidth="1" horizontalDpi="300" verticalDpi="300" orientation="portrait" scale="6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V45"/>
  <sheetViews>
    <sheetView showGridLines="0" zoomScale="107" zoomScaleNormal="107" zoomScaleSheetLayoutView="100" zoomScalePageLayoutView="0" workbookViewId="0" topLeftCell="A1">
      <selection activeCell="F42" sqref="F42"/>
    </sheetView>
  </sheetViews>
  <sheetFormatPr defaultColWidth="9.140625" defaultRowHeight="12.75"/>
  <cols>
    <col min="1" max="1" width="3.00390625" style="0" customWidth="1"/>
    <col min="2" max="2" width="2.421875" style="0" customWidth="1"/>
    <col min="3" max="3" width="9.57421875" style="0" customWidth="1"/>
    <col min="4" max="4" width="39.7109375" style="0" customWidth="1"/>
    <col min="5" max="5" width="52.421875" style="0" customWidth="1"/>
    <col min="6" max="6" width="12.28125" style="0" customWidth="1"/>
    <col min="7" max="7" width="11.7109375" style="0" customWidth="1"/>
    <col min="8" max="8" width="16.8515625" style="0" customWidth="1"/>
    <col min="9" max="9" width="3.00390625" style="0" customWidth="1"/>
  </cols>
  <sheetData>
    <row r="1" spans="1:47" ht="19.5" customHeight="1">
      <c r="A1" s="4"/>
      <c r="B1" s="4"/>
      <c r="C1" s="4"/>
      <c r="D1" s="4"/>
      <c r="E1" s="4"/>
      <c r="F1" s="4"/>
      <c r="G1" s="4"/>
      <c r="H1" s="9"/>
      <c r="I1" s="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ht="7.5" customHeight="1">
      <c r="A2" s="4"/>
      <c r="B2" s="6"/>
      <c r="C2" s="6"/>
      <c r="D2" s="6"/>
      <c r="E2" s="6"/>
      <c r="F2" s="6"/>
      <c r="G2" s="6"/>
      <c r="H2" s="3"/>
      <c r="I2" s="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47" ht="11.25" customHeight="1">
      <c r="A3" s="4"/>
      <c r="C3" s="49" t="s">
        <v>57</v>
      </c>
      <c r="D3" s="49"/>
      <c r="E3" s="49"/>
      <c r="F3" s="49"/>
      <c r="G3" s="49"/>
      <c r="H3" s="49"/>
      <c r="I3" s="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5.25" customHeight="1">
      <c r="A4" s="4"/>
      <c r="B4" s="13"/>
      <c r="C4" s="13"/>
      <c r="D4" s="13"/>
      <c r="E4" s="13"/>
      <c r="F4" s="13"/>
      <c r="G4" s="13"/>
      <c r="H4" s="13"/>
      <c r="I4" s="4"/>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8" ht="12.75" customHeight="1">
      <c r="A5" s="4"/>
      <c r="B5" s="6"/>
      <c r="C5" s="54" t="s">
        <v>151</v>
      </c>
      <c r="D5" s="50"/>
      <c r="E5" s="50"/>
      <c r="F5" s="50"/>
      <c r="G5" s="50"/>
      <c r="H5" s="50"/>
      <c r="I5" s="4"/>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ht="18" customHeight="1">
      <c r="A6" s="4"/>
      <c r="B6" s="6"/>
      <c r="C6" s="54" t="s">
        <v>152</v>
      </c>
      <c r="D6" s="50"/>
      <c r="E6" s="50"/>
      <c r="F6" s="50"/>
      <c r="G6" s="50"/>
      <c r="H6" s="50"/>
      <c r="I6" s="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2" customHeight="1">
      <c r="A7" s="4"/>
      <c r="B7" s="6"/>
      <c r="C7" s="54" t="s">
        <v>148</v>
      </c>
      <c r="D7" s="50"/>
      <c r="E7" s="50"/>
      <c r="F7" s="50"/>
      <c r="G7" s="50"/>
      <c r="H7" s="50"/>
      <c r="I7" s="4"/>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2" customHeight="1">
      <c r="A8" s="4"/>
      <c r="B8" s="6"/>
      <c r="C8" s="54" t="s">
        <v>153</v>
      </c>
      <c r="D8" s="50"/>
      <c r="E8" s="50"/>
      <c r="F8" s="50"/>
      <c r="G8" s="50"/>
      <c r="H8" s="50"/>
      <c r="I8" s="4"/>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ht="12" customHeight="1">
      <c r="A9" s="4"/>
      <c r="B9" s="6"/>
      <c r="C9" s="54" t="s">
        <v>154</v>
      </c>
      <c r="D9" s="50"/>
      <c r="E9" s="50"/>
      <c r="F9" s="50"/>
      <c r="G9" s="50"/>
      <c r="H9" s="50"/>
      <c r="I9" s="4"/>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row>
    <row r="10" spans="1:47" ht="8.25" customHeight="1">
      <c r="A10" s="4"/>
      <c r="B10" s="6"/>
      <c r="C10" s="6"/>
      <c r="D10" s="6"/>
      <c r="E10" s="6"/>
      <c r="F10" s="6"/>
      <c r="G10" s="6"/>
      <c r="H10" s="3"/>
      <c r="I10" s="4"/>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1:46" ht="27" customHeight="1">
      <c r="A11" s="4"/>
      <c r="B11" s="6"/>
      <c r="C11" s="12" t="s">
        <v>17</v>
      </c>
      <c r="D11" s="44" t="s">
        <v>0</v>
      </c>
      <c r="E11" s="45" t="s">
        <v>43</v>
      </c>
      <c r="F11" s="6"/>
      <c r="G11" s="6"/>
      <c r="H11" s="6"/>
      <c r="I11" s="4"/>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5.75" customHeight="1">
      <c r="A12" s="4"/>
      <c r="B12" s="6"/>
      <c r="C12" s="11">
        <v>1</v>
      </c>
      <c r="D12" s="43" t="s">
        <v>1</v>
      </c>
      <c r="E12" s="43" t="s">
        <v>2</v>
      </c>
      <c r="F12" s="6"/>
      <c r="G12" s="6"/>
      <c r="H12" s="6"/>
      <c r="I12" s="4"/>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8.75" customHeight="1">
      <c r="A13" s="4"/>
      <c r="B13" s="6"/>
      <c r="C13" s="11">
        <v>2</v>
      </c>
      <c r="D13" s="43" t="s">
        <v>12</v>
      </c>
      <c r="E13" s="43" t="s">
        <v>66</v>
      </c>
      <c r="F13" s="6"/>
      <c r="G13" s="6"/>
      <c r="H13" s="6"/>
      <c r="I13" s="4"/>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1:46" ht="16.5" customHeight="1">
      <c r="A14" s="4"/>
      <c r="B14" s="6"/>
      <c r="C14" s="11">
        <v>3</v>
      </c>
      <c r="D14" s="43" t="s">
        <v>3</v>
      </c>
      <c r="E14" s="43" t="s">
        <v>67</v>
      </c>
      <c r="F14" s="6"/>
      <c r="G14" s="6"/>
      <c r="H14" s="6"/>
      <c r="I14" s="4"/>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row>
    <row r="15" spans="1:46" ht="17.25" customHeight="1">
      <c r="A15" s="4"/>
      <c r="B15" s="6"/>
      <c r="C15" s="11">
        <v>4</v>
      </c>
      <c r="D15" s="43" t="s">
        <v>4</v>
      </c>
      <c r="E15" s="43" t="s">
        <v>68</v>
      </c>
      <c r="F15" s="6"/>
      <c r="G15" s="6"/>
      <c r="H15" s="6"/>
      <c r="I15" s="4"/>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row>
    <row r="16" spans="1:46" ht="16.5" customHeight="1">
      <c r="A16" s="4"/>
      <c r="B16" s="6"/>
      <c r="C16" s="11">
        <v>5</v>
      </c>
      <c r="D16" s="43" t="s">
        <v>64</v>
      </c>
      <c r="E16" s="43" t="s">
        <v>69</v>
      </c>
      <c r="F16" s="6"/>
      <c r="G16" s="6"/>
      <c r="H16" s="6"/>
      <c r="I16" s="4"/>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ht="18.75" customHeight="1">
      <c r="A17" s="4"/>
      <c r="B17" s="6"/>
      <c r="C17" s="11">
        <v>99</v>
      </c>
      <c r="D17" s="43" t="s">
        <v>18</v>
      </c>
      <c r="E17" s="43" t="s">
        <v>18</v>
      </c>
      <c r="F17" s="6"/>
      <c r="G17" s="6"/>
      <c r="H17" s="6"/>
      <c r="I17" s="4"/>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7" ht="16.5" customHeight="1">
      <c r="A18" s="4"/>
      <c r="B18" s="6"/>
      <c r="C18" s="6"/>
      <c r="D18" s="6"/>
      <c r="E18" s="6"/>
      <c r="F18" s="6"/>
      <c r="G18" s="6"/>
      <c r="H18" s="3"/>
      <c r="I18" s="4"/>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row>
    <row r="19" spans="1:47" ht="38.25" customHeight="1">
      <c r="A19" s="5"/>
      <c r="B19" s="7"/>
      <c r="E19" s="56" t="s">
        <v>56</v>
      </c>
      <c r="F19" s="8" t="s">
        <v>20</v>
      </c>
      <c r="G19" s="8" t="s">
        <v>19</v>
      </c>
      <c r="H19" s="10"/>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row>
    <row r="20" spans="1:47" ht="30.75" customHeight="1">
      <c r="A20" s="5"/>
      <c r="B20" s="7"/>
      <c r="E20" s="57" t="s">
        <v>58</v>
      </c>
      <c r="F20" s="32"/>
      <c r="G20" s="32"/>
      <c r="H20" s="10"/>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1:47" ht="30" customHeight="1">
      <c r="A21" s="5"/>
      <c r="B21" s="7"/>
      <c r="E21" s="57" t="s">
        <v>59</v>
      </c>
      <c r="F21" s="32"/>
      <c r="G21" s="32"/>
      <c r="H21" s="10"/>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row>
    <row r="22" spans="1:47" ht="29.25" customHeight="1">
      <c r="A22" s="5"/>
      <c r="B22" s="7"/>
      <c r="E22" s="57" t="s">
        <v>60</v>
      </c>
      <c r="F22" s="32"/>
      <c r="G22" s="32"/>
      <c r="H22" s="10"/>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74.25" customHeight="1">
      <c r="A23" s="5"/>
      <c r="B23" s="7"/>
      <c r="E23" s="59" t="s">
        <v>82</v>
      </c>
      <c r="F23" s="32"/>
      <c r="G23" s="32"/>
      <c r="H23" s="10"/>
      <c r="I23" s="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row>
    <row r="24" spans="1:47" ht="30.75" customHeight="1">
      <c r="A24" s="5"/>
      <c r="B24" s="7"/>
      <c r="E24" s="59" t="s">
        <v>77</v>
      </c>
      <c r="F24" s="32"/>
      <c r="G24" s="32"/>
      <c r="H24" s="10"/>
      <c r="I24" s="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row>
    <row r="25" spans="1:47" ht="33.75" customHeight="1">
      <c r="A25" s="5"/>
      <c r="B25" s="7"/>
      <c r="E25" s="59" t="s">
        <v>75</v>
      </c>
      <c r="F25" s="32"/>
      <c r="G25" s="32"/>
      <c r="H25" s="37"/>
      <c r="I25" s="5"/>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row>
    <row r="26" spans="1:47" ht="33" customHeight="1">
      <c r="A26" s="5"/>
      <c r="B26" s="7"/>
      <c r="E26" s="57" t="s">
        <v>76</v>
      </c>
      <c r="F26" s="32"/>
      <c r="G26" s="32"/>
      <c r="H26" s="37"/>
      <c r="I26" s="5"/>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23.25" customHeight="1">
      <c r="A27" s="5"/>
      <c r="B27" s="7"/>
      <c r="E27" s="59" t="s">
        <v>90</v>
      </c>
      <c r="F27" s="32"/>
      <c r="G27" s="32"/>
      <c r="H27" s="10"/>
      <c r="I27" s="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row>
    <row r="28" spans="1:47" ht="34.5" customHeight="1">
      <c r="A28" s="5"/>
      <c r="B28" s="7"/>
      <c r="E28" s="59" t="s">
        <v>102</v>
      </c>
      <c r="F28" s="32"/>
      <c r="G28" s="32"/>
      <c r="H28" s="10"/>
      <c r="I28" s="5"/>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row>
    <row r="29" spans="1:47" ht="44.25" customHeight="1">
      <c r="A29" s="5"/>
      <c r="B29" s="7"/>
      <c r="E29" s="59" t="s">
        <v>123</v>
      </c>
      <c r="F29" s="32"/>
      <c r="G29" s="32"/>
      <c r="H29" s="10"/>
      <c r="I29" s="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row>
    <row r="30" spans="1:47" ht="32.25" customHeight="1">
      <c r="A30" s="5"/>
      <c r="B30" s="7"/>
      <c r="E30" s="59" t="s">
        <v>61</v>
      </c>
      <c r="F30" s="32"/>
      <c r="G30" s="32"/>
      <c r="H30" s="10"/>
      <c r="I30" s="5"/>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row>
    <row r="31" spans="1:47" ht="29.25" customHeight="1">
      <c r="A31" s="5"/>
      <c r="B31" s="7"/>
      <c r="E31" s="59" t="s">
        <v>103</v>
      </c>
      <c r="F31" s="32"/>
      <c r="G31" s="32"/>
      <c r="H31" s="10"/>
      <c r="I31" s="5"/>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row>
    <row r="32" spans="1:47" ht="60" customHeight="1">
      <c r="A32" s="5"/>
      <c r="B32" s="7"/>
      <c r="E32" s="59" t="s">
        <v>104</v>
      </c>
      <c r="F32" s="32"/>
      <c r="G32" s="32"/>
      <c r="H32" s="10"/>
      <c r="I32" s="5"/>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row>
    <row r="33" spans="1:47" ht="51" customHeight="1">
      <c r="A33" s="5"/>
      <c r="B33" s="7"/>
      <c r="E33" s="59" t="s">
        <v>105</v>
      </c>
      <c r="F33" s="32"/>
      <c r="G33" s="32"/>
      <c r="H33" s="10"/>
      <c r="I33" s="5"/>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row>
    <row r="34" spans="1:47" ht="60" customHeight="1">
      <c r="A34" s="5"/>
      <c r="B34" s="7"/>
      <c r="E34" s="59" t="s">
        <v>106</v>
      </c>
      <c r="F34" s="32"/>
      <c r="G34" s="32"/>
      <c r="H34" s="10"/>
      <c r="I34" s="5"/>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1:47" ht="48" customHeight="1">
      <c r="A35" s="5"/>
      <c r="B35" s="7"/>
      <c r="E35" s="59" t="s">
        <v>107</v>
      </c>
      <c r="F35" s="32"/>
      <c r="G35" s="32"/>
      <c r="H35" s="10"/>
      <c r="I35" s="5"/>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row>
    <row r="36" spans="1:47" ht="78" customHeight="1">
      <c r="A36" s="5"/>
      <c r="B36" s="7"/>
      <c r="E36" s="59" t="s">
        <v>108</v>
      </c>
      <c r="F36" s="32"/>
      <c r="G36" s="32"/>
      <c r="H36" s="10"/>
      <c r="I36" s="5"/>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row>
    <row r="37" spans="1:47" ht="39.75" customHeight="1">
      <c r="A37" s="5"/>
      <c r="B37" s="7"/>
      <c r="E37" s="59" t="s">
        <v>109</v>
      </c>
      <c r="F37" s="32"/>
      <c r="G37" s="32"/>
      <c r="H37" s="10"/>
      <c r="I37" s="5"/>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row>
    <row r="38" spans="1:47" ht="63" customHeight="1">
      <c r="A38" s="5"/>
      <c r="B38" s="7"/>
      <c r="E38" s="59" t="s">
        <v>110</v>
      </c>
      <c r="F38" s="32"/>
      <c r="G38" s="32"/>
      <c r="H38" s="10"/>
      <c r="I38" s="5"/>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row>
    <row r="39" spans="1:47" ht="81.75" customHeight="1">
      <c r="A39" s="5"/>
      <c r="B39" s="7"/>
      <c r="E39" s="57" t="s">
        <v>111</v>
      </c>
      <c r="F39" s="32"/>
      <c r="G39" s="32"/>
      <c r="H39" s="10"/>
      <c r="I39" s="5"/>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row>
    <row r="40" spans="1:47" ht="65.25" customHeight="1">
      <c r="A40" s="5"/>
      <c r="B40" s="7"/>
      <c r="E40" s="57" t="s">
        <v>112</v>
      </c>
      <c r="F40" s="32"/>
      <c r="G40" s="32"/>
      <c r="H40" s="10"/>
      <c r="I40" s="5"/>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row>
    <row r="41" spans="1:47" ht="22.5" customHeight="1">
      <c r="A41" s="4"/>
      <c r="B41" s="6"/>
      <c r="E41" s="42" t="s">
        <v>5</v>
      </c>
      <c r="F41" s="1">
        <f>(IF(F20&lt;99,F20,0)+IF(F21&lt;99,F21,0)+IF(F22&lt;99,F22,0)+IF(F23&lt;99,F23,0)+IF(F24&lt;99,F24,0)+IF(F25&lt;99,F25,0)+IF(F26&lt;99,F26,0)+IF(F27&lt;99,F27,0)+IF(F28&lt;99,F28,0)+IF(F29&lt;99,F29,0)+IF(F30&lt;99,F30,0)+IF(F32&lt;99,F32,0)+IF(F33&lt;99,F33,0)+IF(F34&lt;99,F34,0)+IF(F35&lt;99,F35,0)+IF(F36&lt;99,F36,0)+IF(F37&lt;99,F37,0)+IF(F38&lt;99,F38,0)+IF(F39&lt;99,F39,0)+IF(F40&lt;99,F40,0))</f>
        <v>0</v>
      </c>
      <c r="G41" s="1">
        <f>(IF(G20&lt;99,G20,0)+IF(G21&lt;99,G21,0)+IF(G22&lt;99,G22,0)+IF(G23&lt;99,G23,0)+IF(G24&lt;99,G24,0)+IF(G25&lt;99,G25,0)+IF(G26&lt;99,G26,0)+IF(G27&lt;99,G27,0)+IF(G28&lt;99,G28,0)+IF(G29&lt;99,G29,0)+IF(G30&lt;99,G30,0)+IF(G32&lt;99,G32,0)+IF(G33&lt;99,G33,0)+IF(G34&lt;99,G34,0)+IF(G35&lt;99,G35,0)+IF(G36&lt;99,G36,0)+IF(G37&lt;99,G37,0)+IF(G38&lt;99,G38,0)+IF(G39&lt;99,G39,0)+IF(G40&lt;99,G40,0))</f>
        <v>0</v>
      </c>
      <c r="H41" s="86" t="s">
        <v>21</v>
      </c>
      <c r="I41" s="4"/>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row>
    <row r="42" spans="1:47" ht="22.5" customHeight="1">
      <c r="A42" s="4"/>
      <c r="B42" s="6"/>
      <c r="E42" s="42" t="s">
        <v>6</v>
      </c>
      <c r="F42" s="2">
        <f>F41/(IF(F20&lt;99,5,0)+(IF(F21&lt;99,5,0)+(IF(F22&lt;99,5,0)+(IF(F23&lt;99,5,0)+(IF(F24&lt;99,5,0)+(IF(F25&lt;99,5,0)+IF(F26&lt;99,5,0)+(IF(F27&lt;99,5,0)+IF(F28&lt;99,5,0)+IF(F29&lt;99,5,0)+(IF(F30&lt;99,5,0)+IF(F32&lt;99,5,0)+IF(F33&lt;99,5,0)+IF(F34&lt;99,5,0)+IF(F35&lt;99,5,0)+IF(F36&lt;99,5,0)+IF(F37&lt;99,5,0)+IF(F38&lt;99,5,0)+IF(F39&lt;99,5,0)+IF(F40&lt;99,5,0)))))))))</f>
        <v>0</v>
      </c>
      <c r="G42" s="2">
        <f>G41/(IF(G20&lt;99,5,0)+(IF(G21&lt;99,5,0)+(IF(G22&lt;99,5,0)+(IF(G23&lt;99,5,0)+(IF(G24&lt;99,5,0)+(IF(G25&lt;99,5,0)+IF(G26&lt;99,5,0)+(IF(G27&lt;99,5,0)+IF(G28&lt;99,5,0)+IF(G29&lt;99,5,0)+(IF(G30&lt;99,5,0)+IF(G32&lt;99,5,0)+IF(G33&lt;99,5,0)+IF(G34&lt;99,5,0)+IF(G35&lt;99,5,0)+IF(G36&lt;99,5,0)+IF(G37&lt;99,5,0)+IF(G38&lt;99,5,0)+IF(G39&lt;99,5,0)+IF(G40&lt;99,5,0)))))))))</f>
        <v>0</v>
      </c>
      <c r="H42" s="87"/>
      <c r="I42" s="4"/>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1:47" ht="12.75">
      <c r="A43" s="4"/>
      <c r="B43" s="6"/>
      <c r="C43" s="6"/>
      <c r="D43" s="6"/>
      <c r="E43" s="6"/>
      <c r="F43" s="6"/>
      <c r="G43" s="6"/>
      <c r="H43" s="3"/>
      <c r="I43" s="4"/>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44" spans="1:47" ht="12.75">
      <c r="A44" s="4"/>
      <c r="B44" s="4"/>
      <c r="C44" s="4"/>
      <c r="D44" s="4"/>
      <c r="E44" s="4"/>
      <c r="F44" s="4"/>
      <c r="G44" s="4"/>
      <c r="H44" s="9"/>
      <c r="I44" s="4"/>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row>
  </sheetData>
  <sheetProtection/>
  <mergeCells count="1">
    <mergeCell ref="H41:H42"/>
  </mergeCells>
  <dataValidations count="1">
    <dataValidation type="list" allowBlank="1" showDropDown="1" showErrorMessage="1" errorTitle="Invalid entry" error="Please enter only a whole number from 1 to 5, or 99." sqref="F20:G40">
      <formula1>"1,2,3,4,5,99"</formula1>
    </dataValidation>
  </dataValidations>
  <printOptions/>
  <pageMargins left="0.5" right="0.5" top="1" bottom="1" header="0.5" footer="0.5"/>
  <pageSetup cellComments="atEnd" horizontalDpi="600" verticalDpi="600" orientation="portrait" scale="86" r:id="rId3"/>
  <legacyDrawing r:id="rId2"/>
</worksheet>
</file>

<file path=xl/worksheets/sheet3.xml><?xml version="1.0" encoding="utf-8"?>
<worksheet xmlns="http://schemas.openxmlformats.org/spreadsheetml/2006/main" xmlns:r="http://schemas.openxmlformats.org/officeDocument/2006/relationships">
  <sheetPr>
    <tabColor indexed="34"/>
    <pageSetUpPr fitToPage="1"/>
  </sheetPr>
  <dimension ref="A1:AV317"/>
  <sheetViews>
    <sheetView showGridLines="0" zoomScale="102" zoomScaleNormal="102" zoomScalePageLayoutView="0" workbookViewId="0" topLeftCell="A1">
      <pane xSplit="8" ySplit="17" topLeftCell="I20" activePane="bottomRight" state="frozen"/>
      <selection pane="topLeft" activeCell="C17" sqref="C17:I17"/>
      <selection pane="topRight" activeCell="C17" sqref="C17:I17"/>
      <selection pane="bottomLeft" activeCell="C17" sqref="C17:I17"/>
      <selection pane="bottomRight" activeCell="D22" sqref="D22"/>
    </sheetView>
  </sheetViews>
  <sheetFormatPr defaultColWidth="9.140625" defaultRowHeight="12.75"/>
  <cols>
    <col min="1" max="1" width="4.8515625" style="0" customWidth="1"/>
    <col min="2" max="2" width="2.00390625" style="0" customWidth="1"/>
    <col min="3" max="3" width="9.8515625" style="0" customWidth="1"/>
    <col min="4" max="4" width="37.57421875" style="0" customWidth="1"/>
    <col min="5" max="5" width="47.7109375" style="0" customWidth="1"/>
    <col min="6" max="7" width="11.8515625" style="0" customWidth="1"/>
    <col min="8" max="8" width="19.8515625" style="0" customWidth="1"/>
    <col min="9" max="9" width="4.8515625" style="0" customWidth="1"/>
  </cols>
  <sheetData>
    <row r="1" spans="1:47" ht="19.5" customHeight="1">
      <c r="A1" s="4"/>
      <c r="B1" s="4"/>
      <c r="C1" s="4"/>
      <c r="D1" s="4"/>
      <c r="E1" s="4"/>
      <c r="F1" s="4"/>
      <c r="G1" s="4"/>
      <c r="H1" s="9"/>
      <c r="I1" s="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ht="11.25" customHeight="1">
      <c r="A2" s="4"/>
      <c r="B2" s="6"/>
      <c r="C2" s="6"/>
      <c r="D2" s="6"/>
      <c r="E2" s="6"/>
      <c r="F2" s="6"/>
      <c r="G2" s="6"/>
      <c r="H2" s="3"/>
      <c r="I2" s="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47" ht="11.25" customHeight="1">
      <c r="A3" s="4"/>
      <c r="C3" s="61" t="s">
        <v>45</v>
      </c>
      <c r="D3" s="61"/>
      <c r="E3" s="61"/>
      <c r="F3" s="61"/>
      <c r="G3" s="61"/>
      <c r="H3" s="61"/>
      <c r="I3" s="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11.25" customHeight="1">
      <c r="A4" s="4"/>
      <c r="B4" s="61"/>
      <c r="C4" s="61"/>
      <c r="D4" s="61"/>
      <c r="E4" s="61"/>
      <c r="F4" s="61"/>
      <c r="G4" s="61"/>
      <c r="H4" s="61"/>
      <c r="I4" s="4"/>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8" ht="12.75" customHeight="1">
      <c r="A5" s="4"/>
      <c r="B5" s="62"/>
      <c r="C5" s="54" t="s">
        <v>146</v>
      </c>
      <c r="D5" s="52"/>
      <c r="E5" s="52"/>
      <c r="F5" s="52"/>
      <c r="G5" s="52"/>
      <c r="H5" s="52"/>
      <c r="I5" s="4"/>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ht="16.5" customHeight="1">
      <c r="A6" s="4"/>
      <c r="B6" s="62"/>
      <c r="C6" s="54" t="s">
        <v>147</v>
      </c>
      <c r="D6" s="52"/>
      <c r="E6" s="52"/>
      <c r="F6" s="52"/>
      <c r="G6" s="52"/>
      <c r="H6" s="52"/>
      <c r="I6" s="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2.75" customHeight="1">
      <c r="A7" s="4"/>
      <c r="B7" s="62"/>
      <c r="C7" s="54" t="s">
        <v>148</v>
      </c>
      <c r="D7" s="52"/>
      <c r="E7" s="52"/>
      <c r="F7" s="52"/>
      <c r="G7" s="52"/>
      <c r="H7" s="52"/>
      <c r="I7" s="4"/>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1.25" customHeight="1">
      <c r="A8" s="4"/>
      <c r="B8" s="62"/>
      <c r="C8" s="54" t="s">
        <v>149</v>
      </c>
      <c r="D8" s="52"/>
      <c r="E8" s="52"/>
      <c r="F8" s="52"/>
      <c r="G8" s="52"/>
      <c r="H8" s="52"/>
      <c r="I8" s="4"/>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ht="12.75" customHeight="1">
      <c r="A9" s="4"/>
      <c r="B9" s="62"/>
      <c r="C9" s="54" t="s">
        <v>150</v>
      </c>
      <c r="D9" s="52"/>
      <c r="E9" s="52"/>
      <c r="F9" s="52"/>
      <c r="G9" s="52"/>
      <c r="H9" s="52"/>
      <c r="I9" s="4"/>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row>
    <row r="10" spans="1:47" ht="11.25" customHeight="1">
      <c r="A10" s="4"/>
      <c r="B10" s="6"/>
      <c r="C10" s="35"/>
      <c r="D10" s="6"/>
      <c r="E10" s="6"/>
      <c r="F10" s="6"/>
      <c r="G10" s="6"/>
      <c r="H10" s="3"/>
      <c r="I10" s="4"/>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1:46" ht="24" customHeight="1">
      <c r="A11" s="4"/>
      <c r="B11" s="6"/>
      <c r="C11" s="12" t="s">
        <v>17</v>
      </c>
      <c r="D11" s="45" t="s">
        <v>0</v>
      </c>
      <c r="E11" s="45" t="s">
        <v>43</v>
      </c>
      <c r="F11" s="3"/>
      <c r="G11" s="3"/>
      <c r="H11" s="6"/>
      <c r="I11" s="4"/>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5.75" customHeight="1">
      <c r="A12" s="4"/>
      <c r="B12" s="6"/>
      <c r="C12" s="11">
        <v>1</v>
      </c>
      <c r="D12" s="43" t="s">
        <v>1</v>
      </c>
      <c r="E12" s="43" t="s">
        <v>2</v>
      </c>
      <c r="F12" s="3"/>
      <c r="G12" s="3"/>
      <c r="H12" s="6"/>
      <c r="I12" s="4"/>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8.75" customHeight="1">
      <c r="A13" s="4"/>
      <c r="B13" s="6"/>
      <c r="C13" s="11">
        <v>2</v>
      </c>
      <c r="D13" s="43" t="s">
        <v>12</v>
      </c>
      <c r="E13" s="43" t="s">
        <v>66</v>
      </c>
      <c r="F13" s="3"/>
      <c r="G13" s="3"/>
      <c r="H13" s="6"/>
      <c r="I13" s="4"/>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1:46" ht="15" customHeight="1">
      <c r="A14" s="4"/>
      <c r="B14" s="6"/>
      <c r="C14" s="11">
        <v>3</v>
      </c>
      <c r="D14" s="43" t="s">
        <v>3</v>
      </c>
      <c r="E14" s="43" t="s">
        <v>67</v>
      </c>
      <c r="F14" s="3"/>
      <c r="G14" s="3"/>
      <c r="H14" s="6"/>
      <c r="I14" s="4"/>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row>
    <row r="15" spans="1:46" ht="15" customHeight="1">
      <c r="A15" s="4"/>
      <c r="B15" s="6"/>
      <c r="C15" s="11">
        <v>4</v>
      </c>
      <c r="D15" s="43" t="s">
        <v>4</v>
      </c>
      <c r="E15" s="43" t="s">
        <v>70</v>
      </c>
      <c r="F15" s="3"/>
      <c r="G15" s="3"/>
      <c r="H15" s="6"/>
      <c r="I15" s="4"/>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row>
    <row r="16" spans="1:46" ht="15" customHeight="1">
      <c r="A16" s="4"/>
      <c r="B16" s="6"/>
      <c r="C16" s="11">
        <v>5</v>
      </c>
      <c r="D16" s="43" t="s">
        <v>64</v>
      </c>
      <c r="E16" s="43" t="s">
        <v>69</v>
      </c>
      <c r="F16" s="3"/>
      <c r="G16" s="3"/>
      <c r="H16" s="6"/>
      <c r="I16" s="4"/>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ht="15.75">
      <c r="A17" s="4"/>
      <c r="B17" s="6"/>
      <c r="C17" s="11">
        <v>99</v>
      </c>
      <c r="D17" s="43" t="s">
        <v>18</v>
      </c>
      <c r="E17" s="43" t="s">
        <v>18</v>
      </c>
      <c r="F17" s="3"/>
      <c r="G17" s="3"/>
      <c r="H17" s="6"/>
      <c r="I17" s="4"/>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7" ht="16.5" customHeight="1">
      <c r="A18" s="4"/>
      <c r="B18" s="6"/>
      <c r="C18" s="6"/>
      <c r="D18" s="6"/>
      <c r="E18" s="6"/>
      <c r="F18" s="6"/>
      <c r="G18" s="6"/>
      <c r="H18" s="3"/>
      <c r="I18" s="4"/>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row>
    <row r="19" spans="1:47" ht="28.5" customHeight="1">
      <c r="A19" s="5"/>
      <c r="B19" s="7"/>
      <c r="E19" s="56" t="s">
        <v>22</v>
      </c>
      <c r="F19" s="8" t="s">
        <v>20</v>
      </c>
      <c r="G19" s="8" t="s">
        <v>19</v>
      </c>
      <c r="H19" s="10"/>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row>
    <row r="20" spans="1:47" ht="38.25" customHeight="1">
      <c r="A20" s="5"/>
      <c r="B20" s="7"/>
      <c r="E20" s="57" t="s">
        <v>124</v>
      </c>
      <c r="F20" s="32"/>
      <c r="G20" s="32"/>
      <c r="H20" s="10"/>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1:47" ht="36.75" customHeight="1">
      <c r="A21" s="5"/>
      <c r="B21" s="7"/>
      <c r="E21" s="59" t="s">
        <v>62</v>
      </c>
      <c r="F21" s="32"/>
      <c r="G21" s="32"/>
      <c r="H21" s="10"/>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row>
    <row r="22" spans="1:47" ht="57" customHeight="1">
      <c r="A22" s="5"/>
      <c r="B22" s="7"/>
      <c r="E22" s="57" t="s">
        <v>63</v>
      </c>
      <c r="F22" s="32"/>
      <c r="G22" s="32"/>
      <c r="H22" s="10"/>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51" customHeight="1">
      <c r="A23" s="5"/>
      <c r="B23" s="7"/>
      <c r="E23" s="57" t="s">
        <v>113</v>
      </c>
      <c r="F23" s="32"/>
      <c r="G23" s="32"/>
      <c r="H23" s="10"/>
      <c r="I23" s="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row>
    <row r="24" spans="1:47" ht="57" customHeight="1">
      <c r="A24" s="5"/>
      <c r="B24" s="7"/>
      <c r="E24" s="59" t="s">
        <v>83</v>
      </c>
      <c r="F24" s="32"/>
      <c r="G24" s="32"/>
      <c r="H24" s="10"/>
      <c r="I24" s="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row>
    <row r="25" spans="1:47" ht="22.5" customHeight="1">
      <c r="A25" s="4"/>
      <c r="B25" s="6"/>
      <c r="E25" s="42" t="s">
        <v>5</v>
      </c>
      <c r="F25" s="1">
        <f>(IF(F20&lt;99,F20,0)+IF(F21&lt;99,F21,0)+IF(F22&lt;99,F22,0)+IF(F23&lt;99,F23,0)+IF(F24&lt;99,F24,0))</f>
        <v>0</v>
      </c>
      <c r="G25" s="1">
        <f>(IF(G20&lt;99,G20,0)+IF(G21&lt;99,G21,0)+IF(G22&lt;99,G22,0)+IF(G23&lt;99,G23,0)+IF(G24&lt;99,G24,0))</f>
        <v>0</v>
      </c>
      <c r="H25" s="86" t="s">
        <v>21</v>
      </c>
      <c r="I25" s="4"/>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row>
    <row r="26" spans="1:47" ht="22.5" customHeight="1">
      <c r="A26" s="4"/>
      <c r="B26" s="6"/>
      <c r="E26" s="42" t="s">
        <v>6</v>
      </c>
      <c r="F26" s="2">
        <f>F25/(IF(F20&lt;99,5,0)+IF(F21&lt;99,5,0)+IF(F22&lt;99,5,0)+IF(F23&lt;99,5,0)+IF(F24&lt;99,5,0))</f>
        <v>0</v>
      </c>
      <c r="G26" s="2">
        <f>G25/(IF(G20&lt;99,5,0)+IF(G21&lt;99,5,0)+IF(G22&lt;99,5,0)+IF(G23&lt;99,5,0)+IF(G24&lt;99,5,0))</f>
        <v>0</v>
      </c>
      <c r="H26" s="87"/>
      <c r="I26" s="4"/>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12.75">
      <c r="A27" s="4"/>
      <c r="B27" s="6"/>
      <c r="C27" s="6"/>
      <c r="D27" s="6"/>
      <c r="E27" s="6"/>
      <c r="F27" s="6"/>
      <c r="G27" s="6"/>
      <c r="H27" s="3"/>
      <c r="I27" s="4"/>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row>
    <row r="28" spans="1:47" ht="12.75">
      <c r="A28" s="4"/>
      <c r="B28" s="4"/>
      <c r="C28" s="4"/>
      <c r="D28" s="4"/>
      <c r="E28" s="4"/>
      <c r="F28" s="4"/>
      <c r="G28" s="4"/>
      <c r="H28" s="9"/>
      <c r="I28" s="4"/>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row>
    <row r="29" spans="1:47" ht="12.7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row>
    <row r="30" spans="1:47"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row>
    <row r="31" spans="1:47"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row>
    <row r="32" spans="1:47"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row>
    <row r="33" spans="1:47"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row>
    <row r="34" spans="1:47"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1:47"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row>
    <row r="36" spans="1:47"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row>
    <row r="37" spans="1:47"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row>
    <row r="38" spans="1:47"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row>
    <row r="39" spans="1:47"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row>
    <row r="40" spans="1:47"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row>
    <row r="41" spans="1:47"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row>
    <row r="42" spans="1:47"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1:47"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44" spans="1:47"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row>
    <row r="46" spans="1:47"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row>
    <row r="47" spans="1:47"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row>
    <row r="48" spans="1:47"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row>
    <row r="50" spans="1:47"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row>
    <row r="51" spans="1:47"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row>
    <row r="55" spans="1:47"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row>
    <row r="56" spans="1:47"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row>
    <row r="57" spans="1:47"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row>
    <row r="58" spans="1:47"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row>
    <row r="59" spans="1:47"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row>
    <row r="60" spans="1:47"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row>
    <row r="61" spans="1:47"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row>
    <row r="65" spans="1:47"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row>
    <row r="66" spans="1:47"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row>
    <row r="67" spans="1:47"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row>
    <row r="68" spans="1:47"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row>
    <row r="69" spans="1:47"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row>
    <row r="70" spans="1:47"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row>
    <row r="71" spans="1:47"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row>
    <row r="72" spans="1:47"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row>
    <row r="73" spans="1:47"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row>
    <row r="74" spans="1:47"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row>
    <row r="75" spans="1:47"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row>
    <row r="76" spans="1:47"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1:47"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row>
    <row r="78" spans="1:47"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1:47"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1:47"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row>
    <row r="81" spans="1:47"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1:47"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row>
    <row r="83" spans="1:47"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1:47"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1:47"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row>
    <row r="86" spans="1:47"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row>
    <row r="87" spans="1:47"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row>
    <row r="88" spans="1:47"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row>
    <row r="89" spans="1:47"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row>
    <row r="90" spans="1:47"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row>
    <row r="91" spans="1:47"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row>
    <row r="92" spans="1:47"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row>
    <row r="93" spans="1:47"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row>
    <row r="94" spans="1:47"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row>
    <row r="95" spans="1:47"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row>
    <row r="96" spans="1:47"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row>
    <row r="97" spans="1:47"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row>
    <row r="98" spans="1:47"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row>
    <row r="100" spans="1:47"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row>
    <row r="101" spans="1:47"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row>
    <row r="102" spans="1:47"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row>
    <row r="103" spans="1:47"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row>
    <row r="104" spans="1:47"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row>
    <row r="105" spans="1:47"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row>
    <row r="106" spans="1:47"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row>
    <row r="107" spans="1:47"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row>
    <row r="108" spans="1:47"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row>
    <row r="109" spans="1:47"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row>
    <row r="110" spans="1:47"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row>
    <row r="111" spans="1:47"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row>
    <row r="112" spans="1:47"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row>
    <row r="113" spans="1:47"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row>
    <row r="114" spans="1:47"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row>
    <row r="115" spans="1:47"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row>
    <row r="116" spans="1:47"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row>
    <row r="117" spans="1:47"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row>
    <row r="118" spans="1:47"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row>
    <row r="119" spans="1:47"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row>
    <row r="120" spans="1:47"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row>
    <row r="121" spans="1:47"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row>
    <row r="122" spans="1:47"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row>
    <row r="123" spans="1:47"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row>
    <row r="124" spans="1:47"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row>
    <row r="125" spans="1:47"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row>
    <row r="126" spans="1:47"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row>
    <row r="127" spans="1:47"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row>
    <row r="128" spans="1:47"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row>
    <row r="129" spans="1:47"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row>
    <row r="130" spans="1:47"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row>
    <row r="131" spans="1:47"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row>
    <row r="132" spans="1:47"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row>
    <row r="133" spans="1:47"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row>
    <row r="134" spans="10:47" ht="12.75">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row>
    <row r="135" spans="10:47" ht="12.75">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row>
    <row r="136" spans="10:47" ht="12.75">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row>
    <row r="137" spans="10:47" ht="12.75">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row>
    <row r="138" spans="10:47" ht="12.75">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row>
    <row r="139" spans="10:47" ht="12.7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row>
    <row r="140" spans="10:47" ht="12.75">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row>
    <row r="141" spans="10:47" ht="12.75">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row>
    <row r="142" spans="10:47" ht="12.7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row>
    <row r="143" spans="10:47" ht="12.75">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row>
    <row r="144" spans="10:47" ht="12.75">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row>
    <row r="145" spans="10:47" ht="12.75">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row>
    <row r="146" spans="10:47" ht="12.75">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row>
    <row r="147" spans="10:47" ht="12.75">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row>
    <row r="148" spans="10:47" ht="12.7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row>
    <row r="149" spans="10:47" ht="12.75">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row>
    <row r="150" spans="10:47" ht="12.75">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row>
    <row r="151" spans="10:47" ht="12.7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row>
    <row r="152" spans="10:47" ht="12.7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row>
    <row r="153" spans="10:47" ht="12.7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row>
    <row r="154" spans="10:47" ht="12.75">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row>
    <row r="155" spans="10:47" ht="12.75">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row>
    <row r="156" spans="10:47" ht="12.7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row>
    <row r="157" spans="10:47" ht="12.75">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row>
    <row r="158" spans="10:47" ht="12.75">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row>
    <row r="159" spans="10:47" ht="12.75">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row>
    <row r="160" spans="10:47" ht="12.75">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row>
    <row r="161" spans="10:47" ht="12.75">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row>
    <row r="162" spans="10:47" ht="12.75">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row>
    <row r="163" spans="10:47" ht="12.75">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row>
    <row r="164" spans="10:47" ht="12.75">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row>
    <row r="165" spans="10:47" ht="12.75">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row>
    <row r="166" spans="10:47" ht="12.75">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row>
    <row r="167" spans="10:47" ht="12.75">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row>
    <row r="168" spans="10:47" ht="12.75">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row>
    <row r="169" spans="10:47" ht="12.75">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row>
    <row r="170" spans="10:47" ht="12.75">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row>
    <row r="171" spans="10:47" ht="12.75">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row>
    <row r="172" spans="10:47" ht="12.75">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row>
    <row r="173" spans="10:47" ht="12.75">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row>
    <row r="174" spans="10:47" ht="12.75">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row>
    <row r="175" spans="10:47" ht="12.75">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row>
    <row r="176" spans="10:47" ht="12.75">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row>
    <row r="177" spans="10:47" ht="12.75">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row>
    <row r="178" spans="10:47" ht="12.75">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row>
    <row r="179" spans="10:47" ht="12.75">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row>
    <row r="180" spans="10:47" ht="12.75">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row>
    <row r="181" spans="10:47" ht="12.75">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row>
    <row r="182" spans="10:47" ht="12.75">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row>
    <row r="183" spans="10:47" ht="12.75">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row>
    <row r="184" spans="10:47" ht="12.75">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row>
    <row r="185" spans="10:47" ht="12.75">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row>
    <row r="186" spans="10:47" ht="12.75">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row>
    <row r="187" spans="10:47" ht="12.75">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row>
    <row r="188" spans="10:47" ht="12.75">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row>
    <row r="189" spans="10:47" ht="12.75">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row>
    <row r="190" spans="10:47" ht="12.75">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row>
    <row r="191" spans="10:47" ht="12.75">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row>
    <row r="192" spans="10:47" ht="12.75">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row>
    <row r="193" spans="10:47" ht="12.75">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row>
    <row r="194" spans="10:47" ht="12.75">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row>
    <row r="195" spans="10:47" ht="12.75">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row>
    <row r="196" spans="10:47" ht="12.75">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row>
    <row r="197" spans="10:47" ht="12.75">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row>
    <row r="198" spans="10:47" ht="12.75">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row>
    <row r="199" spans="10:47" ht="12.75">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row>
    <row r="200" spans="10:47" ht="12.75">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row>
    <row r="201" spans="10:47" ht="12.75">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row>
    <row r="202" spans="10:47" ht="12.75">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row>
    <row r="203" spans="10:47" ht="12.75">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row>
    <row r="204" spans="10:47" ht="12.75">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row>
    <row r="205" spans="10:47" ht="12.75">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row>
    <row r="206" spans="10:47" ht="12.75">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row>
    <row r="207" spans="10:47" ht="12.75">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row>
    <row r="208" spans="10:47" ht="12.75">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row>
    <row r="209" spans="10:47" ht="12.75">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row>
    <row r="210" spans="10:47" ht="12.75">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row>
    <row r="211" spans="10:47" ht="12.75">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row>
    <row r="212" spans="10:47" ht="12.75">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row>
    <row r="213" spans="10:47" ht="12.75">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row>
    <row r="214" spans="10:47" ht="12.75">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row>
    <row r="215" spans="10:47" ht="12.75">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row>
    <row r="216" spans="10:47" ht="12.75">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row>
    <row r="217" spans="10:47" ht="12.75">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row>
    <row r="218" spans="10:47" ht="12.75">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row>
    <row r="219" spans="10:47" ht="12.75">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row>
    <row r="220" spans="10:47" ht="12.75">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row>
    <row r="221" spans="10:47" ht="12.75">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row>
    <row r="222" spans="10:47" ht="12.75">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row>
    <row r="223" spans="10:47" ht="12.75">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row>
    <row r="224" spans="10:47" ht="12.75">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row>
    <row r="225" spans="10:47" ht="12.75">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row>
    <row r="226" spans="10:47" ht="12.75">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row>
    <row r="227" spans="10:47" ht="12.75">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row>
    <row r="228" spans="10:47" ht="12.75">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row>
    <row r="229" spans="10:47" ht="12.75">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row>
    <row r="230" spans="10:47" ht="12.75">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row>
    <row r="231" spans="10:47" ht="12.75">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row>
    <row r="232" spans="10:47" ht="12.75">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row>
    <row r="233" spans="10:47" ht="12.75">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row>
    <row r="234" spans="10:47" ht="12.75">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row>
    <row r="235" spans="10:47" ht="12.75">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row>
    <row r="236" spans="10:47" ht="12.75">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row>
    <row r="237" spans="10:47" ht="12.75">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row>
    <row r="238" spans="10:47" ht="12.75">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row>
    <row r="239" spans="10:47" ht="12.75">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row>
    <row r="240" spans="10:47" ht="12.75">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row>
    <row r="241" spans="10:47" ht="12.75">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row>
    <row r="242" spans="10:47" ht="12.75">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row>
    <row r="243" spans="10:47" ht="12.75">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row>
    <row r="244" spans="10:47" ht="12.75">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row>
    <row r="245" spans="10:47" ht="12.75">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row>
    <row r="246" spans="10:47" ht="12.75">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row>
    <row r="247" spans="10:47" ht="12.75">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row>
    <row r="248" spans="10:47" ht="12.75">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row>
    <row r="249" spans="10:47" ht="12.75">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row>
    <row r="250" spans="10:47" ht="12.75">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row>
    <row r="251" spans="10:47" ht="12.75">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row>
    <row r="252" spans="10:47" ht="12.75">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row>
    <row r="253" spans="10:47" ht="12.75">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row>
    <row r="254" spans="10:47" ht="12.75">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row>
    <row r="255" spans="10:47" ht="12.75">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row>
    <row r="256" spans="10:47" ht="12.75">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row>
    <row r="257" spans="10:47" ht="12.75">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row>
    <row r="258" spans="10:47" ht="12.75">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row>
    <row r="259" spans="10:47" ht="12.75">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row>
    <row r="260" spans="10:47" ht="12.75">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row>
    <row r="261" spans="10:47" ht="12.75">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row>
    <row r="262" spans="10:47" ht="12.75">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row>
    <row r="263" spans="10:47" ht="12.75">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row>
    <row r="264" spans="10:47" ht="12.75">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row>
    <row r="265" spans="10:47" ht="12.75">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row>
    <row r="266" spans="10:47" ht="12.75">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row>
    <row r="267" spans="10:47" ht="12.75">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row>
    <row r="268" spans="10:47" ht="12.75">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row>
    <row r="269" spans="10:47" ht="12.75">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row>
    <row r="270" spans="10:47" ht="12.75">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row>
    <row r="271" spans="10:47" ht="12.75">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row>
    <row r="272" spans="10:47" ht="12.75">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row>
    <row r="273" spans="10:47" ht="12.75">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row>
    <row r="274" spans="10:47" ht="12.75">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row>
    <row r="275" spans="10:47" ht="12.75">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row>
    <row r="276" spans="10:47" ht="12.75">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row>
    <row r="277" spans="10:47" ht="12.75">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row>
    <row r="278" spans="10:47" ht="12.75">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row>
    <row r="279" spans="10:47" ht="12.75">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row>
    <row r="280" spans="10:47" ht="12.75">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row>
    <row r="281" spans="10:47" ht="12.75">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row>
    <row r="282" spans="10:47" ht="12.75">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row>
    <row r="283" spans="10:47" ht="12.75">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row>
    <row r="284" spans="10:47" ht="12.75">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row>
    <row r="285" spans="10:47" ht="12.75">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row>
    <row r="286" spans="10:47" ht="12.75">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row>
    <row r="287" spans="10:47" ht="12.75">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row>
    <row r="288" spans="10:47" ht="12.75">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row>
    <row r="289" spans="10:47" ht="12.75">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row>
    <row r="290" spans="10:47" ht="12.75">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row>
    <row r="291" spans="10:47" ht="12.75">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row>
    <row r="292" spans="10:47" ht="12.75">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row>
    <row r="293" spans="10:47" ht="12.75">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row>
    <row r="294" spans="10:47" ht="12.75">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row>
    <row r="295" spans="10:47" ht="12.75">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row>
    <row r="296" spans="10:47" ht="12.75">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row>
    <row r="297" spans="10:47" ht="12.75">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row>
    <row r="298" spans="10:47" ht="12.75">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row>
    <row r="299" spans="10:47" ht="12.75">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row>
    <row r="300" spans="10:47" ht="12.75">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row>
    <row r="301" spans="10:47" ht="12.75">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row>
    <row r="302" spans="10:47" ht="12.75">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row>
    <row r="303" spans="10:47" ht="12.75">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row>
    <row r="304" spans="10:47" ht="12.75">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row>
    <row r="305" spans="10:47" ht="12.75">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row>
    <row r="306" spans="10:47" ht="12.75">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row>
    <row r="307" spans="10:47" ht="12.75">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row>
    <row r="308" spans="10:47" ht="12.75">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row>
    <row r="309" spans="10:47" ht="12.75">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row>
    <row r="310" spans="10:47" ht="12.75">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row>
    <row r="311" spans="10:47" ht="12.75">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row>
    <row r="312" spans="10:47" ht="12.75">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row>
    <row r="313" spans="10:47" ht="12.75">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row>
    <row r="314" spans="10:47" ht="12.75">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row>
    <row r="315" spans="10:47" ht="12.75">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row>
    <row r="316" spans="10:47" ht="12.75">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row>
    <row r="317" spans="10:47" ht="12.75">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row>
  </sheetData>
  <sheetProtection/>
  <mergeCells count="1">
    <mergeCell ref="H25:H26"/>
  </mergeCells>
  <dataValidations count="1">
    <dataValidation type="list" allowBlank="1" showDropDown="1" showErrorMessage="1" errorTitle="Invalid entry" error="Please enter only a whole number from 1 to 5, or 99." sqref="F20:G24">
      <formula1>"1,2,3,4,5,99"</formula1>
    </dataValidation>
  </dataValidations>
  <printOptions/>
  <pageMargins left="0.75" right="0.75" top="1" bottom="1" header="0.5" footer="0.5"/>
  <pageSetup cellComments="atEnd" fitToHeight="3" fitToWidth="1" horizontalDpi="600" verticalDpi="600" orientation="portrait" scale="67"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A1:AV322"/>
  <sheetViews>
    <sheetView showGridLines="0" zoomScale="80" zoomScaleNormal="80" zoomScalePageLayoutView="0" workbookViewId="0" topLeftCell="A1">
      <pane xSplit="8" ySplit="17" topLeftCell="I25" activePane="bottomRight" state="frozen"/>
      <selection pane="topLeft" activeCell="C17" sqref="C17:I17"/>
      <selection pane="topRight" activeCell="C17" sqref="C17:I17"/>
      <selection pane="bottomLeft" activeCell="C17" sqref="C17:I17"/>
      <selection pane="bottomRight" activeCell="G31" sqref="G31"/>
    </sheetView>
  </sheetViews>
  <sheetFormatPr defaultColWidth="9.140625" defaultRowHeight="12.75"/>
  <cols>
    <col min="1" max="1" width="5.28125" style="0" customWidth="1"/>
    <col min="2" max="2" width="2.28125" style="0" customWidth="1"/>
    <col min="3" max="3" width="9.8515625" style="0" customWidth="1"/>
    <col min="4" max="4" width="34.57421875" style="0" customWidth="1"/>
    <col min="5" max="5" width="44.7109375" style="0" customWidth="1"/>
    <col min="6" max="6" width="11.8515625" style="0" customWidth="1"/>
    <col min="7" max="7" width="12.00390625" style="0" customWidth="1"/>
    <col min="8" max="8" width="20.8515625" style="0" customWidth="1"/>
    <col min="9" max="9" width="5.57421875" style="0" customWidth="1"/>
  </cols>
  <sheetData>
    <row r="1" spans="1:47" ht="19.5" customHeight="1">
      <c r="A1" s="4"/>
      <c r="B1" s="4"/>
      <c r="C1" s="4"/>
      <c r="D1" s="4"/>
      <c r="E1" s="4"/>
      <c r="F1" s="4"/>
      <c r="G1" s="4"/>
      <c r="H1" s="9"/>
      <c r="I1" s="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ht="6.75" customHeight="1">
      <c r="A2" s="4"/>
      <c r="B2" s="6"/>
      <c r="C2" s="6"/>
      <c r="D2" s="6"/>
      <c r="E2" s="6"/>
      <c r="F2" s="6"/>
      <c r="G2" s="6"/>
      <c r="H2" s="3"/>
      <c r="I2" s="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47" ht="11.25" customHeight="1">
      <c r="A3" s="4"/>
      <c r="C3" s="61" t="s">
        <v>46</v>
      </c>
      <c r="D3" s="61"/>
      <c r="E3" s="61"/>
      <c r="F3" s="61"/>
      <c r="G3" s="61"/>
      <c r="H3" s="61"/>
      <c r="I3" s="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6" customHeight="1">
      <c r="A4" s="4"/>
      <c r="B4" s="61"/>
      <c r="C4" s="61"/>
      <c r="D4" s="61"/>
      <c r="E4" s="61"/>
      <c r="F4" s="61"/>
      <c r="G4" s="61"/>
      <c r="H4" s="61"/>
      <c r="I4" s="4"/>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8" ht="12" customHeight="1">
      <c r="A5" s="4"/>
      <c r="B5" s="62"/>
      <c r="C5" s="54" t="s">
        <v>141</v>
      </c>
      <c r="D5" s="52"/>
      <c r="E5" s="52"/>
      <c r="F5" s="52"/>
      <c r="G5" s="52"/>
      <c r="H5" s="52"/>
      <c r="I5" s="4"/>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ht="19.5" customHeight="1">
      <c r="A6" s="4"/>
      <c r="B6" s="62"/>
      <c r="C6" s="54" t="s">
        <v>142</v>
      </c>
      <c r="D6" s="52"/>
      <c r="E6" s="52"/>
      <c r="F6" s="52"/>
      <c r="G6" s="52"/>
      <c r="H6" s="52"/>
      <c r="I6" s="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2" customHeight="1">
      <c r="A7" s="4"/>
      <c r="B7" s="62"/>
      <c r="C7" s="55" t="s">
        <v>143</v>
      </c>
      <c r="D7" s="53"/>
      <c r="E7" s="53"/>
      <c r="F7" s="53"/>
      <c r="G7" s="53"/>
      <c r="H7" s="53"/>
      <c r="I7" s="4"/>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2" customHeight="1">
      <c r="A8" s="4"/>
      <c r="B8" s="62"/>
      <c r="C8" s="55" t="s">
        <v>144</v>
      </c>
      <c r="D8" s="53"/>
      <c r="E8" s="53"/>
      <c r="F8" s="53"/>
      <c r="G8" s="53"/>
      <c r="H8" s="53"/>
      <c r="I8" s="4"/>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ht="13.5" customHeight="1">
      <c r="A9" s="4"/>
      <c r="B9" s="62"/>
      <c r="C9" s="55" t="s">
        <v>145</v>
      </c>
      <c r="D9" s="53"/>
      <c r="E9" s="53"/>
      <c r="F9" s="53"/>
      <c r="G9" s="53"/>
      <c r="H9" s="53"/>
      <c r="I9" s="4"/>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row>
    <row r="10" spans="1:47" ht="6.75" customHeight="1">
      <c r="A10" s="4"/>
      <c r="B10" s="6"/>
      <c r="C10" s="6"/>
      <c r="D10" s="6"/>
      <c r="E10" s="6"/>
      <c r="F10" s="6"/>
      <c r="G10" s="6"/>
      <c r="H10" s="3"/>
      <c r="I10" s="4"/>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1:46" ht="22.5">
      <c r="A11" s="4"/>
      <c r="B11" s="6"/>
      <c r="C11" s="12" t="s">
        <v>17</v>
      </c>
      <c r="D11" s="45" t="s">
        <v>0</v>
      </c>
      <c r="E11" s="45" t="s">
        <v>43</v>
      </c>
      <c r="F11" s="3"/>
      <c r="G11" s="3"/>
      <c r="H11" s="6"/>
      <c r="I11" s="4"/>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5.75" customHeight="1">
      <c r="A12" s="4"/>
      <c r="B12" s="6"/>
      <c r="C12" s="11">
        <v>1</v>
      </c>
      <c r="D12" s="43" t="s">
        <v>1</v>
      </c>
      <c r="E12" s="43" t="s">
        <v>2</v>
      </c>
      <c r="F12" s="3"/>
      <c r="G12" s="3"/>
      <c r="H12" s="6"/>
      <c r="I12" s="4"/>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8.75" customHeight="1">
      <c r="A13" s="4"/>
      <c r="B13" s="6"/>
      <c r="C13" s="11">
        <v>2</v>
      </c>
      <c r="D13" s="43" t="s">
        <v>12</v>
      </c>
      <c r="E13" s="43" t="s">
        <v>66</v>
      </c>
      <c r="F13" s="3"/>
      <c r="G13" s="3"/>
      <c r="H13" s="6"/>
      <c r="I13" s="4"/>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1:46" ht="17.25" customHeight="1">
      <c r="A14" s="4"/>
      <c r="B14" s="6"/>
      <c r="C14" s="11">
        <v>3</v>
      </c>
      <c r="D14" s="43" t="s">
        <v>3</v>
      </c>
      <c r="E14" s="43" t="s">
        <v>71</v>
      </c>
      <c r="F14" s="3"/>
      <c r="G14" s="3"/>
      <c r="H14" s="6"/>
      <c r="I14" s="4"/>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row>
    <row r="15" spans="1:46" ht="17.25" customHeight="1">
      <c r="A15" s="4"/>
      <c r="B15" s="6"/>
      <c r="C15" s="11">
        <v>4</v>
      </c>
      <c r="D15" s="43" t="s">
        <v>4</v>
      </c>
      <c r="E15" s="43" t="s">
        <v>70</v>
      </c>
      <c r="F15" s="3"/>
      <c r="G15" s="3"/>
      <c r="H15" s="6"/>
      <c r="I15" s="4"/>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row>
    <row r="16" spans="1:46" ht="16.5" customHeight="1">
      <c r="A16" s="4"/>
      <c r="B16" s="6"/>
      <c r="C16" s="11">
        <v>5</v>
      </c>
      <c r="D16" s="43" t="s">
        <v>64</v>
      </c>
      <c r="E16" s="43" t="s">
        <v>69</v>
      </c>
      <c r="F16" s="3"/>
      <c r="G16" s="3"/>
      <c r="H16" s="6"/>
      <c r="I16" s="4"/>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ht="15.75">
      <c r="A17" s="4"/>
      <c r="B17" s="6"/>
      <c r="C17" s="11">
        <v>99</v>
      </c>
      <c r="D17" s="43" t="s">
        <v>18</v>
      </c>
      <c r="E17" s="43" t="s">
        <v>18</v>
      </c>
      <c r="F17" s="3"/>
      <c r="G17" s="3"/>
      <c r="H17" s="6"/>
      <c r="I17" s="4"/>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7" ht="12" customHeight="1">
      <c r="A18" s="4"/>
      <c r="B18" s="6"/>
      <c r="C18" s="6"/>
      <c r="D18" s="6"/>
      <c r="E18" s="6"/>
      <c r="F18" s="6"/>
      <c r="G18" s="6"/>
      <c r="H18" s="3"/>
      <c r="I18" s="4"/>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row>
    <row r="19" spans="1:47" ht="28.5" customHeight="1">
      <c r="A19" s="5"/>
      <c r="B19" s="7"/>
      <c r="E19" s="60" t="s">
        <v>22</v>
      </c>
      <c r="F19" s="8" t="s">
        <v>20</v>
      </c>
      <c r="G19" s="8" t="s">
        <v>19</v>
      </c>
      <c r="H19" s="10"/>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row>
    <row r="20" spans="1:47" ht="81.75" customHeight="1">
      <c r="A20" s="5"/>
      <c r="B20" s="7"/>
      <c r="E20" s="57" t="s">
        <v>114</v>
      </c>
      <c r="F20" s="32"/>
      <c r="G20" s="32"/>
      <c r="H20" s="10"/>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1:47" ht="51" customHeight="1">
      <c r="A21" s="5"/>
      <c r="B21" s="7"/>
      <c r="E21" s="57" t="s">
        <v>115</v>
      </c>
      <c r="F21" s="32"/>
      <c r="G21" s="32"/>
      <c r="H21" s="10"/>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row>
    <row r="22" spans="1:47" ht="48.75" customHeight="1">
      <c r="A22" s="5"/>
      <c r="B22" s="7"/>
      <c r="E22" s="57" t="s">
        <v>91</v>
      </c>
      <c r="F22" s="32"/>
      <c r="G22" s="32"/>
      <c r="H22" s="10"/>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59.25" customHeight="1">
      <c r="A23" s="5"/>
      <c r="B23" s="7"/>
      <c r="E23" s="57" t="s">
        <v>125</v>
      </c>
      <c r="F23" s="32"/>
      <c r="G23" s="32"/>
      <c r="H23" s="10"/>
      <c r="I23" s="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row>
    <row r="24" spans="1:47" ht="63.75" customHeight="1">
      <c r="A24" s="5"/>
      <c r="B24" s="7"/>
      <c r="E24" s="57" t="s">
        <v>116</v>
      </c>
      <c r="F24" s="32"/>
      <c r="G24" s="32"/>
      <c r="H24" s="10"/>
      <c r="I24" s="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row>
    <row r="25" spans="1:47" ht="47.25" customHeight="1">
      <c r="A25" s="5"/>
      <c r="B25" s="7"/>
      <c r="E25" s="57" t="s">
        <v>78</v>
      </c>
      <c r="F25" s="32"/>
      <c r="G25" s="32"/>
      <c r="H25" s="10"/>
      <c r="I25" s="5"/>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row>
    <row r="26" spans="1:47" ht="35.25" customHeight="1">
      <c r="A26" s="5"/>
      <c r="B26" s="7"/>
      <c r="E26" s="57" t="s">
        <v>126</v>
      </c>
      <c r="F26" s="32"/>
      <c r="G26" s="32"/>
      <c r="H26" s="10"/>
      <c r="I26" s="5"/>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36.75" customHeight="1">
      <c r="A27" s="5"/>
      <c r="B27" s="7"/>
      <c r="E27" s="57" t="s">
        <v>79</v>
      </c>
      <c r="F27" s="32"/>
      <c r="G27" s="32"/>
      <c r="H27" s="10"/>
      <c r="I27" s="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row>
    <row r="28" spans="1:47" ht="48.75" customHeight="1">
      <c r="A28" s="5"/>
      <c r="B28" s="7"/>
      <c r="E28" s="57" t="s">
        <v>80</v>
      </c>
      <c r="F28" s="32"/>
      <c r="G28" s="32"/>
      <c r="H28" s="38"/>
      <c r="I28" s="5"/>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row>
    <row r="29" spans="1:47" ht="49.5" customHeight="1">
      <c r="A29" s="5"/>
      <c r="B29" s="7"/>
      <c r="E29" s="57" t="s">
        <v>81</v>
      </c>
      <c r="F29" s="32"/>
      <c r="G29" s="32"/>
      <c r="H29" s="38"/>
      <c r="I29" s="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row>
    <row r="30" spans="1:47" ht="22.5" customHeight="1">
      <c r="A30" s="4"/>
      <c r="B30" s="6"/>
      <c r="E30" s="42" t="s">
        <v>5</v>
      </c>
      <c r="F30" s="1">
        <f>(IF(F21&lt;99,F21,0)+IF(F20&lt;99,F20,0)+IF(F22&lt;99,F22,0)+IF(F23&lt;99,F23,0)+IF(F24&lt;99,F24,0)+IF(F25&lt;99,F25,0)+IF(F26&lt;99,F26,0)+IF(F27&lt;99,F27,0)+IF(F28&lt;99,F28,0)+IF(F29&lt;99,F29,0))</f>
        <v>0</v>
      </c>
      <c r="G30" s="1">
        <f>(IF(G21&lt;99,G21,0)+IF(G20&lt;99,G20,0)+IF(G22&lt;99,G22,0)+IF(G23&lt;99,G23,0)+IF(G24&lt;99,G24,0)+IF(G25&lt;99,G25,0)+IF(G26&lt;99,G26,0)+IF(G27&lt;99,G27,0)+IF(G28&lt;99,G28,0)+IF(G29&lt;99,G29,0))</f>
        <v>0</v>
      </c>
      <c r="H30" s="86" t="s">
        <v>21</v>
      </c>
      <c r="I30" s="4"/>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row>
    <row r="31" spans="1:47" ht="22.5" customHeight="1">
      <c r="A31" s="4"/>
      <c r="B31" s="6"/>
      <c r="E31" s="42" t="s">
        <v>13</v>
      </c>
      <c r="F31" s="2">
        <f>F30/(IF(F21&lt;99,5,0)+(IF(F20&lt;99,5,0)+(IF(F22&lt;99,5,0)+(IF(F23&lt;99,5,0)+IF(F24&lt;99,5,0)+IF(F25&lt;99,5,0)+IF(F26&lt;99,5,0)+IF(F27&lt;99,5,0)+IF(F28&lt;99,5,0)+IF(F29&lt;99,5,0)))))</f>
        <v>0</v>
      </c>
      <c r="G31" s="2">
        <f>G30/(IF(G21&lt;99,5,0)+(IF(G20&lt;99,5,0)+(IF(G22&lt;99,5,0)+(IF(G23&lt;99,5,0)+IF(G24&lt;99,5,0)+IF(G25&lt;99,5,0)+IF(G26&lt;99,5,0)+IF(G27&lt;99,5,0)+IF(G28&lt;99,5,0)+IF(G29&lt;99,5,0)))))</f>
        <v>0</v>
      </c>
      <c r="H31" s="87"/>
      <c r="I31" s="4"/>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row>
    <row r="32" spans="1:47" ht="12.75">
      <c r="A32" s="4"/>
      <c r="B32" s="6"/>
      <c r="C32" s="6"/>
      <c r="D32" s="6"/>
      <c r="E32" s="6"/>
      <c r="F32" s="6"/>
      <c r="G32" s="6"/>
      <c r="H32" s="3"/>
      <c r="I32" s="4"/>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row>
    <row r="33" spans="1:47" ht="12.75">
      <c r="A33" s="4"/>
      <c r="B33" s="4"/>
      <c r="C33" s="4"/>
      <c r="D33" s="4"/>
      <c r="E33" s="4"/>
      <c r="F33" s="4"/>
      <c r="G33" s="4"/>
      <c r="H33" s="9"/>
      <c r="I33" s="4"/>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row>
    <row r="34" spans="1:47"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1:47"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row>
    <row r="36" spans="1:47"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row>
    <row r="37" spans="1:47"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row>
    <row r="38" spans="1:47"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row>
    <row r="39" spans="1:47"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row>
    <row r="40" spans="1:47"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row>
    <row r="41" spans="1:47"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row>
    <row r="42" spans="1:47"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1:47"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44" spans="1:47"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row>
    <row r="46" spans="1:47"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row>
    <row r="47" spans="1:47"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row>
    <row r="48" spans="1:47"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row>
    <row r="50" spans="1:47"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row>
    <row r="51" spans="1:47"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row>
    <row r="55" spans="1:47"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row>
    <row r="56" spans="1:47"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row>
    <row r="57" spans="1:47"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row>
    <row r="58" spans="1:47"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row>
    <row r="59" spans="1:47"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row>
    <row r="60" spans="1:47"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row>
    <row r="61" spans="1:47"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row>
    <row r="65" spans="1:47"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row>
    <row r="66" spans="1:47"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row>
    <row r="67" spans="1:47"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row>
    <row r="68" spans="1:47"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row>
    <row r="69" spans="1:47"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row>
    <row r="70" spans="1:47"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row>
    <row r="71" spans="1:47"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row>
    <row r="72" spans="1:47"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row>
    <row r="73" spans="1:47"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row>
    <row r="74" spans="1:47"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row>
    <row r="75" spans="1:47"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row>
    <row r="76" spans="1:47"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1:47"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row>
    <row r="78" spans="1:47"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1:47"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1:47"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row>
    <row r="81" spans="1:47"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1:47"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row>
    <row r="83" spans="1:47"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1:47"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1:47"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row>
    <row r="86" spans="1:47"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row>
    <row r="87" spans="1:47"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row>
    <row r="88" spans="1:47"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row>
    <row r="89" spans="1:47"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row>
    <row r="90" spans="1:47"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row>
    <row r="91" spans="1:47"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row>
    <row r="92" spans="1:47"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row>
    <row r="93" spans="1:47"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row>
    <row r="94" spans="1:47"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row>
    <row r="95" spans="1:47"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row>
    <row r="96" spans="1:47"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row>
    <row r="97" spans="1:47"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row>
    <row r="98" spans="1:47"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row>
    <row r="100" spans="1:47"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row>
    <row r="101" spans="1:47"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row>
    <row r="102" spans="1:47"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row>
    <row r="103" spans="1:47"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row>
    <row r="104" spans="1:47"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row>
    <row r="105" spans="1:47"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row>
    <row r="106" spans="1:47"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row>
    <row r="107" spans="1:47"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row>
    <row r="108" spans="1:47"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row>
    <row r="109" spans="1:47"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row>
    <row r="110" spans="1:47"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row>
    <row r="111" spans="1:47"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row>
    <row r="112" spans="1:47"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row>
    <row r="113" spans="1:47"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row>
    <row r="114" spans="1:47"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row>
    <row r="115" spans="1:47"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row>
    <row r="116" spans="1:47"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row>
    <row r="117" spans="1:47"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row>
    <row r="118" spans="1:47"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row>
    <row r="119" spans="1:47"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row>
    <row r="120" spans="1:47"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row>
    <row r="121" spans="1:47"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row>
    <row r="122" spans="1:47"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row>
    <row r="123" spans="1:47"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row>
    <row r="124" spans="1:47"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row>
    <row r="125" spans="1:47"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row>
    <row r="126" spans="1:47"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row>
    <row r="127" spans="1:47"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row>
    <row r="128" spans="1:47"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row>
    <row r="129" spans="1:47"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row>
    <row r="130" spans="1:47"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row>
    <row r="131" spans="1:47"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row>
    <row r="132" spans="1:47"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row>
    <row r="133" spans="1:47"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row>
    <row r="134" spans="1:47"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row>
    <row r="135" spans="1:47"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row>
    <row r="136" spans="1:47"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row>
    <row r="137" spans="1:47"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row>
    <row r="138" spans="1:47"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row>
    <row r="139" spans="10:47" ht="12.7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row>
    <row r="140" spans="10:47" ht="12.75">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row>
    <row r="141" spans="10:47" ht="12.75">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row>
    <row r="142" spans="10:47" ht="12.7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row>
    <row r="143" spans="10:47" ht="12.75">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row>
    <row r="144" spans="10:47" ht="12.75">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row>
    <row r="145" spans="10:47" ht="12.75">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row>
    <row r="146" spans="10:47" ht="12.75">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row>
    <row r="147" spans="10:47" ht="12.75">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row>
    <row r="148" spans="10:47" ht="12.7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row>
    <row r="149" spans="10:47" ht="12.75">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row>
    <row r="150" spans="10:47" ht="12.75">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row>
    <row r="151" spans="10:47" ht="12.7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row>
    <row r="152" spans="10:47" ht="12.7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row>
    <row r="153" spans="10:47" ht="12.7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row>
    <row r="154" spans="10:47" ht="12.75">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row>
    <row r="155" spans="10:47" ht="12.75">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row>
    <row r="156" spans="10:47" ht="12.7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row>
    <row r="157" spans="10:47" ht="12.75">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row>
    <row r="158" spans="10:47" ht="12.75">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row>
    <row r="159" spans="10:47" ht="12.75">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row>
    <row r="160" spans="10:47" ht="12.75">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row>
    <row r="161" spans="10:47" ht="12.75">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row>
    <row r="162" spans="10:47" ht="12.75">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row>
    <row r="163" spans="10:47" ht="12.75">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row>
    <row r="164" spans="10:47" ht="12.75">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row>
    <row r="165" spans="10:47" ht="12.75">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row>
    <row r="166" spans="10:47" ht="12.75">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row>
    <row r="167" spans="10:47" ht="12.75">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row>
    <row r="168" spans="10:47" ht="12.75">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row>
    <row r="169" spans="10:47" ht="12.75">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row>
    <row r="170" spans="10:47" ht="12.75">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row>
    <row r="171" spans="10:47" ht="12.75">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row>
    <row r="172" spans="10:47" ht="12.75">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row>
    <row r="173" spans="10:47" ht="12.75">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row>
    <row r="174" spans="10:47" ht="12.75">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row>
    <row r="175" spans="10:47" ht="12.75">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row>
    <row r="176" spans="10:47" ht="12.75">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row>
    <row r="177" spans="10:47" ht="12.75">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row>
    <row r="178" spans="10:47" ht="12.75">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row>
    <row r="179" spans="10:47" ht="12.75">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row>
    <row r="180" spans="10:47" ht="12.75">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row>
    <row r="181" spans="10:47" ht="12.75">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row>
    <row r="182" spans="10:47" ht="12.75">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row>
    <row r="183" spans="10:47" ht="12.75">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row>
    <row r="184" spans="10:47" ht="12.75">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row>
    <row r="185" spans="10:47" ht="12.75">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row>
    <row r="186" spans="10:47" ht="12.75">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row>
    <row r="187" spans="10:47" ht="12.75">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row>
    <row r="188" spans="10:47" ht="12.75">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row>
    <row r="189" spans="10:47" ht="12.75">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row>
    <row r="190" spans="10:47" ht="12.75">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row>
    <row r="191" spans="10:47" ht="12.75">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row>
    <row r="192" spans="10:47" ht="12.75">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row>
    <row r="193" spans="10:47" ht="12.75">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row>
    <row r="194" spans="10:47" ht="12.75">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row>
    <row r="195" spans="10:47" ht="12.75">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row>
    <row r="196" spans="10:47" ht="12.75">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row>
    <row r="197" spans="10:47" ht="12.75">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row>
    <row r="198" spans="10:47" ht="12.75">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row>
    <row r="199" spans="10:47" ht="12.75">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row>
    <row r="200" spans="10:47" ht="12.75">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row>
    <row r="201" spans="10:47" ht="12.75">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row>
    <row r="202" spans="10:47" ht="12.75">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row>
    <row r="203" spans="10:47" ht="12.75">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row>
    <row r="204" spans="10:47" ht="12.75">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row>
    <row r="205" spans="10:47" ht="12.75">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row>
    <row r="206" spans="10:47" ht="12.75">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row>
    <row r="207" spans="10:47" ht="12.75">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row>
    <row r="208" spans="10:47" ht="12.75">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row>
    <row r="209" spans="10:47" ht="12.75">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row>
    <row r="210" spans="10:47" ht="12.75">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row>
    <row r="211" spans="10:47" ht="12.75">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row>
    <row r="212" spans="10:47" ht="12.75">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row>
    <row r="213" spans="10:47" ht="12.75">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row>
    <row r="214" spans="10:47" ht="12.75">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row>
    <row r="215" spans="10:47" ht="12.75">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row>
    <row r="216" spans="10:47" ht="12.75">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row>
    <row r="217" spans="10:47" ht="12.75">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row>
    <row r="218" spans="10:47" ht="12.75">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row>
    <row r="219" spans="10:47" ht="12.75">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row>
    <row r="220" spans="10:47" ht="12.75">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row>
    <row r="221" spans="10:47" ht="12.75">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row>
    <row r="222" spans="10:47" ht="12.75">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row>
    <row r="223" spans="10:47" ht="12.75">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row>
    <row r="224" spans="10:47" ht="12.75">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row>
    <row r="225" spans="10:47" ht="12.75">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row>
    <row r="226" spans="10:47" ht="12.75">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row>
    <row r="227" spans="10:47" ht="12.75">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row>
    <row r="228" spans="10:47" ht="12.75">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row>
    <row r="229" spans="10:47" ht="12.75">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row>
    <row r="230" spans="10:47" ht="12.75">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row>
    <row r="231" spans="10:47" ht="12.75">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row>
    <row r="232" spans="10:47" ht="12.75">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row>
    <row r="233" spans="10:47" ht="12.75">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row>
    <row r="234" spans="10:47" ht="12.75">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row>
    <row r="235" spans="10:47" ht="12.75">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row>
    <row r="236" spans="10:47" ht="12.75">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row>
    <row r="237" spans="10:47" ht="12.75">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row>
    <row r="238" spans="10:47" ht="12.75">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row>
    <row r="239" spans="10:47" ht="12.75">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row>
    <row r="240" spans="10:47" ht="12.75">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row>
    <row r="241" spans="10:47" ht="12.75">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row>
    <row r="242" spans="10:47" ht="12.75">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row>
    <row r="243" spans="10:47" ht="12.75">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row>
    <row r="244" spans="10:47" ht="12.75">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row>
    <row r="245" spans="10:47" ht="12.75">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row>
    <row r="246" spans="10:47" ht="12.75">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row>
    <row r="247" spans="10:47" ht="12.75">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row>
    <row r="248" spans="10:47" ht="12.75">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row>
    <row r="249" spans="10:47" ht="12.75">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row>
    <row r="250" spans="10:47" ht="12.75">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row>
    <row r="251" spans="10:47" ht="12.75">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row>
    <row r="252" spans="10:47" ht="12.75">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row>
    <row r="253" spans="10:47" ht="12.75">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row>
    <row r="254" spans="10:47" ht="12.75">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row>
    <row r="255" spans="10:47" ht="12.75">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row>
    <row r="256" spans="10:47" ht="12.75">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row>
    <row r="257" spans="10:47" ht="12.75">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row>
    <row r="258" spans="10:47" ht="12.75">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row>
    <row r="259" spans="10:47" ht="12.75">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row>
    <row r="260" spans="10:47" ht="12.75">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row>
    <row r="261" spans="10:47" ht="12.75">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row>
    <row r="262" spans="10:47" ht="12.75">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row>
    <row r="263" spans="10:47" ht="12.75">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row>
    <row r="264" spans="10:47" ht="12.75">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row>
    <row r="265" spans="10:47" ht="12.75">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row>
    <row r="266" spans="10:47" ht="12.75">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row>
    <row r="267" spans="10:47" ht="12.75">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row>
    <row r="268" spans="10:47" ht="12.75">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row>
    <row r="269" spans="10:47" ht="12.75">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row>
    <row r="270" spans="10:47" ht="12.75">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row>
    <row r="271" spans="10:47" ht="12.75">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row>
    <row r="272" spans="10:47" ht="12.75">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row>
    <row r="273" spans="10:47" ht="12.75">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row>
    <row r="274" spans="10:47" ht="12.75">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row>
    <row r="275" spans="10:47" ht="12.75">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row>
    <row r="276" spans="10:47" ht="12.75">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row>
    <row r="277" spans="10:47" ht="12.75">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row>
    <row r="278" spans="10:47" ht="12.75">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row>
    <row r="279" spans="10:47" ht="12.75">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row>
    <row r="280" spans="10:47" ht="12.75">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row>
    <row r="281" spans="10:47" ht="12.75">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row>
    <row r="282" spans="10:47" ht="12.75">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row>
    <row r="283" spans="10:47" ht="12.75">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row>
    <row r="284" spans="10:47" ht="12.75">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row>
    <row r="285" spans="10:47" ht="12.75">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row>
    <row r="286" spans="10:47" ht="12.75">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row>
    <row r="287" spans="10:47" ht="12.75">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row>
    <row r="288" spans="10:47" ht="12.75">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row>
    <row r="289" spans="10:47" ht="12.75">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row>
    <row r="290" spans="10:47" ht="12.75">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row>
    <row r="291" spans="10:47" ht="12.75">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row>
    <row r="292" spans="10:47" ht="12.75">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row>
    <row r="293" spans="10:47" ht="12.75">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row>
    <row r="294" spans="10:47" ht="12.75">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row>
    <row r="295" spans="10:47" ht="12.75">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row>
    <row r="296" spans="10:47" ht="12.75">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row>
    <row r="297" spans="10:47" ht="12.75">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row>
    <row r="298" spans="10:47" ht="12.75">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row>
    <row r="299" spans="10:47" ht="12.75">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row>
    <row r="300" spans="10:47" ht="12.75">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row>
    <row r="301" spans="10:47" ht="12.75">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row>
    <row r="302" spans="10:47" ht="12.75">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row>
    <row r="303" spans="10:47" ht="12.75">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row>
    <row r="304" spans="10:47" ht="12.75">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row>
    <row r="305" spans="10:47" ht="12.75">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row>
    <row r="306" spans="10:47" ht="12.75">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row>
    <row r="307" spans="10:47" ht="12.75">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row>
    <row r="308" spans="10:47" ht="12.75">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row>
    <row r="309" spans="10:47" ht="12.75">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row>
    <row r="310" spans="10:47" ht="12.75">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row>
    <row r="311" spans="10:47" ht="12.75">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row>
    <row r="312" spans="10:47" ht="12.75">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row>
    <row r="313" spans="10:47" ht="12.75">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row>
    <row r="314" spans="10:47" ht="12.75">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row>
    <row r="315" spans="10:47" ht="12.75">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row>
    <row r="316" spans="10:47" ht="12.75">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row>
    <row r="317" spans="10:47" ht="12.75">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row>
    <row r="318" spans="10:47" ht="12.75">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row>
    <row r="319" spans="10:47" ht="12.75">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row>
    <row r="320" spans="10:47" ht="12.75">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row>
    <row r="321" spans="10:47" ht="12.75">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row>
    <row r="322" spans="10:47" ht="12.75">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row>
  </sheetData>
  <sheetProtection/>
  <mergeCells count="1">
    <mergeCell ref="H30:H31"/>
  </mergeCells>
  <dataValidations count="1">
    <dataValidation type="list" allowBlank="1" showDropDown="1" showErrorMessage="1" errorTitle="Invalid entry" error="Please enter only a whole number from 1 to 5, or 99." sqref="F20:G29">
      <formula1>"1,2,3,4,5,99"</formula1>
    </dataValidation>
  </dataValidations>
  <printOptions/>
  <pageMargins left="0.75" right="0.75" top="1" bottom="1" header="0.5" footer="0.5"/>
  <pageSetup cellComments="atEnd" fitToHeight="3" fitToWidth="1" horizontalDpi="600" verticalDpi="600" orientation="portrait" scale="61" r:id="rId3"/>
  <legacyDrawing r:id="rId2"/>
</worksheet>
</file>

<file path=xl/worksheets/sheet5.xml><?xml version="1.0" encoding="utf-8"?>
<worksheet xmlns="http://schemas.openxmlformats.org/spreadsheetml/2006/main" xmlns:r="http://schemas.openxmlformats.org/officeDocument/2006/relationships">
  <sheetPr>
    <tabColor indexed="34"/>
    <pageSetUpPr fitToPage="1"/>
  </sheetPr>
  <dimension ref="A1:AV318"/>
  <sheetViews>
    <sheetView showGridLines="0" zoomScalePageLayoutView="0" workbookViewId="0" topLeftCell="A1">
      <pane xSplit="8" ySplit="17" topLeftCell="I25" activePane="bottomRight" state="frozen"/>
      <selection pane="topLeft" activeCell="C17" sqref="C17:I17"/>
      <selection pane="topRight" activeCell="C17" sqref="C17:I17"/>
      <selection pane="bottomLeft" activeCell="C17" sqref="C17:I17"/>
      <selection pane="bottomRight" activeCell="F27" sqref="F27"/>
    </sheetView>
  </sheetViews>
  <sheetFormatPr defaultColWidth="9.140625" defaultRowHeight="12.75"/>
  <cols>
    <col min="1" max="1" width="4.8515625" style="0" customWidth="1"/>
    <col min="2" max="2" width="2.28125" style="0" customWidth="1"/>
    <col min="3" max="3" width="11.421875" style="0" customWidth="1"/>
    <col min="4" max="4" width="34.00390625" style="0" customWidth="1"/>
    <col min="5" max="5" width="43.8515625" style="0" customWidth="1"/>
    <col min="6" max="7" width="11.8515625" style="0" customWidth="1"/>
    <col min="8" max="8" width="16.140625" style="0" customWidth="1"/>
    <col min="9" max="9" width="4.8515625" style="0" customWidth="1"/>
  </cols>
  <sheetData>
    <row r="1" spans="1:47" ht="19.5" customHeight="1">
      <c r="A1" s="4"/>
      <c r="B1" s="4"/>
      <c r="C1" s="4"/>
      <c r="D1" s="4"/>
      <c r="E1" s="4"/>
      <c r="F1" s="4"/>
      <c r="G1" s="4"/>
      <c r="H1" s="9"/>
      <c r="I1" s="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ht="11.25" customHeight="1">
      <c r="A2" s="4"/>
      <c r="B2" s="6"/>
      <c r="C2" s="6"/>
      <c r="D2" s="6"/>
      <c r="E2" s="6"/>
      <c r="F2" s="6"/>
      <c r="G2" s="6"/>
      <c r="H2" s="3"/>
      <c r="I2" s="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47" ht="11.25" customHeight="1">
      <c r="A3" s="4"/>
      <c r="C3" s="49" t="s">
        <v>54</v>
      </c>
      <c r="D3" s="49"/>
      <c r="E3" s="49"/>
      <c r="F3" s="49"/>
      <c r="G3" s="49"/>
      <c r="H3" s="49"/>
      <c r="I3" s="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11.25" customHeight="1">
      <c r="A4" s="4"/>
      <c r="B4" s="13"/>
      <c r="C4" s="13"/>
      <c r="D4" s="13"/>
      <c r="E4" s="13"/>
      <c r="F4" s="13"/>
      <c r="G4" s="13"/>
      <c r="H4" s="13"/>
      <c r="I4" s="4"/>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8" ht="12" customHeight="1">
      <c r="A5" s="4"/>
      <c r="B5" s="6"/>
      <c r="C5" s="54" t="s">
        <v>135</v>
      </c>
      <c r="D5" s="50"/>
      <c r="E5" s="50"/>
      <c r="F5" s="50"/>
      <c r="G5" s="50"/>
      <c r="H5" s="50"/>
      <c r="I5" s="4"/>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ht="21" customHeight="1">
      <c r="A6" s="4"/>
      <c r="B6" s="6"/>
      <c r="C6" s="54" t="s">
        <v>136</v>
      </c>
      <c r="D6" s="50"/>
      <c r="E6" s="50"/>
      <c r="F6" s="50"/>
      <c r="G6" s="50"/>
      <c r="H6" s="50"/>
      <c r="I6" s="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4.25" customHeight="1">
      <c r="A7" s="4"/>
      <c r="B7" s="6"/>
      <c r="C7" s="55" t="s">
        <v>137</v>
      </c>
      <c r="D7" s="51"/>
      <c r="E7" s="51"/>
      <c r="F7" s="51"/>
      <c r="G7" s="51"/>
      <c r="H7" s="51"/>
      <c r="I7" s="4"/>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3.5" customHeight="1">
      <c r="A8" s="4"/>
      <c r="B8" s="6"/>
      <c r="C8" s="55" t="s">
        <v>140</v>
      </c>
      <c r="D8" s="51"/>
      <c r="E8" s="51"/>
      <c r="F8" s="51"/>
      <c r="G8" s="51"/>
      <c r="H8" s="51"/>
      <c r="I8" s="4"/>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ht="14.25" customHeight="1">
      <c r="A9" s="4"/>
      <c r="B9" s="6"/>
      <c r="C9" s="55" t="s">
        <v>139</v>
      </c>
      <c r="D9" s="51"/>
      <c r="E9" s="51"/>
      <c r="F9" s="51"/>
      <c r="G9" s="51"/>
      <c r="H9" s="51"/>
      <c r="I9" s="4"/>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row>
    <row r="10" spans="1:47" ht="11.25" customHeight="1">
      <c r="A10" s="4"/>
      <c r="B10" s="6"/>
      <c r="C10" s="6"/>
      <c r="D10" s="6"/>
      <c r="E10" s="6"/>
      <c r="F10" s="6"/>
      <c r="G10" s="6"/>
      <c r="H10" s="3"/>
      <c r="I10" s="4"/>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1:46" ht="27" customHeight="1">
      <c r="A11" s="4"/>
      <c r="B11" s="6"/>
      <c r="C11" s="12" t="s">
        <v>17</v>
      </c>
      <c r="D11" s="45" t="s">
        <v>0</v>
      </c>
      <c r="E11" s="45" t="s">
        <v>43</v>
      </c>
      <c r="F11" s="3"/>
      <c r="G11" s="3"/>
      <c r="H11" s="6"/>
      <c r="I11" s="4"/>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5.75" customHeight="1">
      <c r="A12" s="4"/>
      <c r="B12" s="6"/>
      <c r="C12" s="11">
        <v>1</v>
      </c>
      <c r="D12" s="43" t="s">
        <v>1</v>
      </c>
      <c r="E12" s="43" t="s">
        <v>2</v>
      </c>
      <c r="F12" s="3"/>
      <c r="G12" s="3"/>
      <c r="H12" s="6"/>
      <c r="I12" s="4"/>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5" customHeight="1">
      <c r="A13" s="4"/>
      <c r="B13" s="6"/>
      <c r="C13" s="11">
        <v>2</v>
      </c>
      <c r="D13" s="43" t="s">
        <v>12</v>
      </c>
      <c r="E13" s="43" t="s">
        <v>72</v>
      </c>
      <c r="F13" s="3"/>
      <c r="G13" s="3"/>
      <c r="H13" s="6"/>
      <c r="I13" s="4"/>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1:46" ht="20.25" customHeight="1">
      <c r="A14" s="4"/>
      <c r="B14" s="6"/>
      <c r="C14" s="11">
        <v>3</v>
      </c>
      <c r="D14" s="43" t="s">
        <v>3</v>
      </c>
      <c r="E14" s="43" t="s">
        <v>67</v>
      </c>
      <c r="F14" s="3"/>
      <c r="G14" s="3"/>
      <c r="H14" s="6"/>
      <c r="I14" s="4"/>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row>
    <row r="15" spans="1:46" ht="20.25" customHeight="1">
      <c r="A15" s="4"/>
      <c r="B15" s="6"/>
      <c r="C15" s="11">
        <v>4</v>
      </c>
      <c r="D15" s="43" t="s">
        <v>4</v>
      </c>
      <c r="E15" s="43" t="s">
        <v>68</v>
      </c>
      <c r="F15" s="3"/>
      <c r="G15" s="3"/>
      <c r="H15" s="6"/>
      <c r="I15" s="4"/>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row>
    <row r="16" spans="1:46" ht="16.5" customHeight="1">
      <c r="A16" s="4"/>
      <c r="B16" s="6"/>
      <c r="C16" s="11">
        <v>5</v>
      </c>
      <c r="D16" s="43" t="s">
        <v>64</v>
      </c>
      <c r="E16" s="43" t="s">
        <v>69</v>
      </c>
      <c r="F16" s="3"/>
      <c r="G16" s="3"/>
      <c r="H16" s="6"/>
      <c r="I16" s="4"/>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ht="20.25" customHeight="1">
      <c r="A17" s="4"/>
      <c r="B17" s="6"/>
      <c r="C17" s="11">
        <v>99</v>
      </c>
      <c r="D17" s="43" t="s">
        <v>18</v>
      </c>
      <c r="E17" s="43" t="s">
        <v>18</v>
      </c>
      <c r="F17" s="3"/>
      <c r="G17" s="3"/>
      <c r="H17" s="6"/>
      <c r="I17" s="4"/>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7" ht="12" customHeight="1">
      <c r="A18" s="4"/>
      <c r="B18" s="6"/>
      <c r="C18" s="6"/>
      <c r="D18" s="6"/>
      <c r="E18" s="6"/>
      <c r="F18" s="6"/>
      <c r="G18" s="6"/>
      <c r="H18" s="3"/>
      <c r="I18" s="4"/>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row>
    <row r="19" spans="1:47" ht="28.5" customHeight="1">
      <c r="A19" s="5"/>
      <c r="B19" s="7"/>
      <c r="E19" s="60" t="s">
        <v>22</v>
      </c>
      <c r="F19" s="8" t="s">
        <v>20</v>
      </c>
      <c r="G19" s="8" t="s">
        <v>19</v>
      </c>
      <c r="H19" s="10" t="s">
        <v>74</v>
      </c>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row>
    <row r="20" spans="1:47" ht="28.5" customHeight="1">
      <c r="A20" s="5"/>
      <c r="B20" s="7"/>
      <c r="E20" s="57" t="s">
        <v>127</v>
      </c>
      <c r="F20" s="8"/>
      <c r="G20" s="8"/>
      <c r="H20" s="10"/>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1:47" ht="48" customHeight="1">
      <c r="A21" s="5"/>
      <c r="B21" s="7"/>
      <c r="E21" s="57" t="s">
        <v>128</v>
      </c>
      <c r="F21" s="8"/>
      <c r="G21" s="8"/>
      <c r="H21" s="10"/>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row>
    <row r="22" spans="1:47" ht="37.5" customHeight="1">
      <c r="A22" s="5"/>
      <c r="B22" s="7"/>
      <c r="E22" s="57" t="s">
        <v>129</v>
      </c>
      <c r="F22" s="8"/>
      <c r="G22" s="8"/>
      <c r="H22" s="10"/>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44.25" customHeight="1">
      <c r="A23" s="5"/>
      <c r="B23" s="7"/>
      <c r="E23" s="57" t="s">
        <v>117</v>
      </c>
      <c r="F23" s="8"/>
      <c r="G23" s="8"/>
      <c r="H23" s="10"/>
      <c r="I23" s="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row>
    <row r="24" spans="1:47" ht="46.5" customHeight="1">
      <c r="A24" s="5"/>
      <c r="B24" s="7"/>
      <c r="E24" s="57" t="s">
        <v>130</v>
      </c>
      <c r="F24" s="8"/>
      <c r="G24" s="8"/>
      <c r="H24" s="10"/>
      <c r="I24" s="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row>
    <row r="25" spans="1:47" ht="30.75" customHeight="1">
      <c r="A25" s="5"/>
      <c r="B25" s="7"/>
      <c r="E25" s="57" t="s">
        <v>131</v>
      </c>
      <c r="F25" s="32"/>
      <c r="G25" s="32"/>
      <c r="H25" s="10"/>
      <c r="I25" s="5"/>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row>
    <row r="26" spans="1:47" ht="22.5" customHeight="1">
      <c r="A26" s="4"/>
      <c r="B26" s="6"/>
      <c r="E26" s="42" t="s">
        <v>5</v>
      </c>
      <c r="F26" s="1">
        <f>(IF(F25&lt;99,F25,0))</f>
        <v>0</v>
      </c>
      <c r="G26" s="1">
        <f>(IF(G25&lt;99,G25,0))</f>
        <v>0</v>
      </c>
      <c r="H26" s="86" t="s">
        <v>21</v>
      </c>
      <c r="I26" s="4"/>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22.5" customHeight="1">
      <c r="A27" s="4"/>
      <c r="B27" s="6"/>
      <c r="E27" s="42" t="s">
        <v>14</v>
      </c>
      <c r="F27" s="2">
        <f>F26/(IF(F25&lt;99,5,0))</f>
        <v>0</v>
      </c>
      <c r="G27" s="2">
        <f>G26/(IF(G25&lt;99,5,0))</f>
        <v>0</v>
      </c>
      <c r="H27" s="87"/>
      <c r="I27" s="4"/>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row>
    <row r="28" spans="1:47" ht="12.75">
      <c r="A28" s="4"/>
      <c r="B28" s="6"/>
      <c r="C28" s="6"/>
      <c r="D28" s="6"/>
      <c r="E28" s="6"/>
      <c r="F28" s="6"/>
      <c r="G28" s="6"/>
      <c r="H28" s="3"/>
      <c r="I28" s="4"/>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row>
    <row r="29" spans="1:47" ht="12.75">
      <c r="A29" s="4"/>
      <c r="B29" s="4"/>
      <c r="C29" s="4"/>
      <c r="D29" s="4"/>
      <c r="E29" s="4"/>
      <c r="F29" s="4"/>
      <c r="G29" s="4"/>
      <c r="H29" s="9"/>
      <c r="I29" s="4"/>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row>
    <row r="30" spans="1:47"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row>
    <row r="31" spans="1:47"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row>
    <row r="32" spans="1:47"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row>
    <row r="33" spans="1:47"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row>
    <row r="34" spans="1:47"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1:47"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row>
    <row r="36" spans="1:47"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row>
    <row r="37" spans="1:47"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row>
    <row r="38" spans="1:47"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row>
    <row r="39" spans="1:47"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row>
    <row r="40" spans="1:47"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row>
    <row r="41" spans="1:47"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row>
    <row r="42" spans="1:47"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1:47"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44" spans="1:47"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row>
    <row r="46" spans="1:47"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row>
    <row r="47" spans="1:47"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row>
    <row r="48" spans="1:47"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row>
    <row r="50" spans="1:47"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row>
    <row r="51" spans="1:47"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row>
    <row r="55" spans="1:47"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row>
    <row r="56" spans="1:47"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row>
    <row r="57" spans="1:47"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row>
    <row r="58" spans="1:47"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row>
    <row r="59" spans="1:47"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row>
    <row r="60" spans="1:47"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row>
    <row r="61" spans="1:47"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row>
    <row r="65" spans="1:47"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row>
    <row r="66" spans="1:47"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row>
    <row r="67" spans="1:47"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row>
    <row r="68" spans="1:47"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row>
    <row r="69" spans="1:47"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row>
    <row r="70" spans="1:47"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row>
    <row r="71" spans="1:47"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row>
    <row r="72" spans="1:47"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row>
    <row r="73" spans="1:47"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row>
    <row r="74" spans="1:47"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row>
    <row r="75" spans="1:47"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row>
    <row r="76" spans="1:47"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1:47"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row>
    <row r="78" spans="1:47"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1:47"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1:47"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row>
    <row r="81" spans="1:47"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1:47"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row>
    <row r="83" spans="1:47"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1:47"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1:47"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row>
    <row r="86" spans="1:47"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row>
    <row r="87" spans="1:47"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row>
    <row r="88" spans="1:47"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row>
    <row r="89" spans="1:47"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row>
    <row r="90" spans="1:47"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row>
    <row r="91" spans="1:47"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row>
    <row r="92" spans="1:47"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row>
    <row r="93" spans="1:47"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row>
    <row r="94" spans="1:47"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row>
    <row r="95" spans="1:47"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row>
    <row r="96" spans="1:47"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row>
    <row r="97" spans="1:47"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row>
    <row r="98" spans="1:47"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row>
    <row r="100" spans="1:47"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row>
    <row r="101" spans="1:47"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row>
    <row r="102" spans="1:47"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row>
    <row r="103" spans="1:47"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row>
    <row r="104" spans="1:47"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row>
    <row r="105" spans="1:47"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row>
    <row r="106" spans="1:47"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row>
    <row r="107" spans="1:47"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row>
    <row r="108" spans="1:47"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row>
    <row r="109" spans="1:47"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row>
    <row r="110" spans="1:47"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row>
    <row r="111" spans="1:47"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row>
    <row r="112" spans="1:47"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row>
    <row r="113" spans="1:47"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row>
    <row r="114" spans="1:47"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row>
    <row r="115" spans="1:47"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row>
    <row r="116" spans="1:47"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row>
    <row r="117" spans="1:47"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row>
    <row r="118" spans="1:47"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row>
    <row r="119" spans="1:47"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row>
    <row r="120" spans="1:47"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row>
    <row r="121" spans="1:47"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row>
    <row r="122" spans="1:47"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row>
    <row r="123" spans="1:47"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row>
    <row r="124" spans="1:47"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row>
    <row r="125" spans="1:47"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row>
    <row r="126" spans="1:47"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row>
    <row r="127" spans="1:47"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row>
    <row r="128" spans="1:47"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row>
    <row r="129" spans="1:47"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row>
    <row r="130" spans="1:47"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row>
    <row r="131" spans="1:47"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row>
    <row r="132" spans="1:47"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row>
    <row r="133" spans="1:47"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row>
    <row r="134" spans="1:47"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row>
    <row r="135" spans="10:47" ht="12.75">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row>
    <row r="136" spans="10:47" ht="12.75">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row>
    <row r="137" spans="10:47" ht="12.75">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row>
    <row r="138" spans="10:47" ht="12.75">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row>
    <row r="139" spans="10:47" ht="12.7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row>
    <row r="140" spans="10:47" ht="12.75">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row>
    <row r="141" spans="10:47" ht="12.75">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row>
    <row r="142" spans="10:47" ht="12.7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row>
    <row r="143" spans="10:47" ht="12.75">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row>
    <row r="144" spans="10:47" ht="12.75">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row>
    <row r="145" spans="10:47" ht="12.75">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row>
    <row r="146" spans="10:47" ht="12.75">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row>
    <row r="147" spans="10:47" ht="12.75">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row>
    <row r="148" spans="10:47" ht="12.7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row>
    <row r="149" spans="10:47" ht="12.75">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row>
    <row r="150" spans="10:47" ht="12.75">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row>
    <row r="151" spans="10:47" ht="12.7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row>
    <row r="152" spans="10:47" ht="12.7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row>
    <row r="153" spans="10:47" ht="12.7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row>
    <row r="154" spans="10:47" ht="12.75">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row>
    <row r="155" spans="10:47" ht="12.75">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row>
    <row r="156" spans="10:47" ht="12.7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row>
    <row r="157" spans="10:47" ht="12.75">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row>
    <row r="158" spans="10:47" ht="12.75">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row>
    <row r="159" spans="10:47" ht="12.75">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row>
    <row r="160" spans="10:47" ht="12.75">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row>
    <row r="161" spans="10:47" ht="12.75">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row>
    <row r="162" spans="10:47" ht="12.75">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row>
    <row r="163" spans="10:47" ht="12.75">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row>
    <row r="164" spans="10:47" ht="12.75">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row>
    <row r="165" spans="10:47" ht="12.75">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row>
    <row r="166" spans="10:47" ht="12.75">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row>
    <row r="167" spans="10:47" ht="12.75">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row>
    <row r="168" spans="10:47" ht="12.75">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row>
    <row r="169" spans="10:47" ht="12.75">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row>
    <row r="170" spans="10:47" ht="12.75">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row>
    <row r="171" spans="10:47" ht="12.75">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row>
    <row r="172" spans="10:47" ht="12.75">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row>
    <row r="173" spans="10:47" ht="12.75">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row>
    <row r="174" spans="10:47" ht="12.75">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row>
    <row r="175" spans="10:47" ht="12.75">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row>
    <row r="176" spans="10:47" ht="12.75">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row>
    <row r="177" spans="10:47" ht="12.75">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row>
    <row r="178" spans="10:47" ht="12.75">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row>
    <row r="179" spans="10:47" ht="12.75">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row>
    <row r="180" spans="10:47" ht="12.75">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row>
    <row r="181" spans="10:47" ht="12.75">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row>
    <row r="182" spans="10:47" ht="12.75">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row>
    <row r="183" spans="10:47" ht="12.75">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row>
    <row r="184" spans="10:47" ht="12.75">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row>
    <row r="185" spans="10:47" ht="12.75">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row>
    <row r="186" spans="10:47" ht="12.75">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row>
    <row r="187" spans="10:47" ht="12.75">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row>
    <row r="188" spans="10:47" ht="12.75">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row>
    <row r="189" spans="10:47" ht="12.75">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row>
    <row r="190" spans="10:47" ht="12.75">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row>
    <row r="191" spans="10:47" ht="12.75">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row>
    <row r="192" spans="10:47" ht="12.75">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row>
    <row r="193" spans="10:47" ht="12.75">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row>
    <row r="194" spans="10:47" ht="12.75">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row>
    <row r="195" spans="10:47" ht="12.75">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row>
    <row r="196" spans="10:47" ht="12.75">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row>
    <row r="197" spans="10:47" ht="12.75">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row>
    <row r="198" spans="10:47" ht="12.75">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row>
    <row r="199" spans="10:47" ht="12.75">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row>
    <row r="200" spans="10:47" ht="12.75">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row>
    <row r="201" spans="10:47" ht="12.75">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row>
    <row r="202" spans="10:47" ht="12.75">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row>
    <row r="203" spans="10:47" ht="12.75">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row>
    <row r="204" spans="10:47" ht="12.75">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row>
    <row r="205" spans="10:47" ht="12.75">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row>
    <row r="206" spans="10:47" ht="12.75">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row>
    <row r="207" spans="10:47" ht="12.75">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row>
    <row r="208" spans="10:47" ht="12.75">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row>
    <row r="209" spans="10:47" ht="12.75">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row>
    <row r="210" spans="10:47" ht="12.75">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row>
    <row r="211" spans="10:47" ht="12.75">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row>
    <row r="212" spans="10:47" ht="12.75">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row>
    <row r="213" spans="10:47" ht="12.75">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row>
    <row r="214" spans="10:47" ht="12.75">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row>
    <row r="215" spans="10:47" ht="12.75">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row>
    <row r="216" spans="10:47" ht="12.75">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row>
    <row r="217" spans="10:47" ht="12.75">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row>
    <row r="218" spans="10:47" ht="12.75">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row>
    <row r="219" spans="10:47" ht="12.75">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row>
    <row r="220" spans="10:47" ht="12.75">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row>
    <row r="221" spans="10:47" ht="12.75">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row>
    <row r="222" spans="10:47" ht="12.75">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row>
    <row r="223" spans="10:47" ht="12.75">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row>
    <row r="224" spans="10:47" ht="12.75">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row>
    <row r="225" spans="10:47" ht="12.75">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row>
    <row r="226" spans="10:47" ht="12.75">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row>
    <row r="227" spans="10:47" ht="12.75">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row>
    <row r="228" spans="10:47" ht="12.75">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row>
    <row r="229" spans="10:47" ht="12.75">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row>
    <row r="230" spans="10:47" ht="12.75">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row>
    <row r="231" spans="10:47" ht="12.75">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row>
    <row r="232" spans="10:47" ht="12.75">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row>
    <row r="233" spans="10:47" ht="12.75">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row>
    <row r="234" spans="10:47" ht="12.75">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row>
    <row r="235" spans="10:47" ht="12.75">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row>
    <row r="236" spans="10:47" ht="12.75">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row>
    <row r="237" spans="10:47" ht="12.75">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row>
    <row r="238" spans="10:47" ht="12.75">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row>
    <row r="239" spans="10:47" ht="12.75">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row>
    <row r="240" spans="10:47" ht="12.75">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row>
    <row r="241" spans="10:47" ht="12.75">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row>
    <row r="242" spans="10:47" ht="12.75">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row>
    <row r="243" spans="10:47" ht="12.75">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row>
    <row r="244" spans="10:47" ht="12.75">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row>
    <row r="245" spans="10:47" ht="12.75">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row>
    <row r="246" spans="10:47" ht="12.75">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row>
    <row r="247" spans="10:47" ht="12.75">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row>
    <row r="248" spans="10:47" ht="12.75">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row>
    <row r="249" spans="10:47" ht="12.75">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row>
    <row r="250" spans="10:47" ht="12.75">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row>
    <row r="251" spans="10:47" ht="12.75">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row>
    <row r="252" spans="10:47" ht="12.75">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row>
    <row r="253" spans="10:47" ht="12.75">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row>
    <row r="254" spans="10:47" ht="12.75">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row>
    <row r="255" spans="10:47" ht="12.75">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row>
    <row r="256" spans="10:47" ht="12.75">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row>
    <row r="257" spans="10:47" ht="12.75">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row>
    <row r="258" spans="10:47" ht="12.75">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row>
    <row r="259" spans="10:47" ht="12.75">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row>
    <row r="260" spans="10:47" ht="12.75">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row>
    <row r="261" spans="10:47" ht="12.75">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row>
    <row r="262" spans="10:47" ht="12.75">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row>
    <row r="263" spans="10:47" ht="12.75">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row>
    <row r="264" spans="10:47" ht="12.75">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row>
    <row r="265" spans="10:47" ht="12.75">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row>
    <row r="266" spans="10:47" ht="12.75">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row>
    <row r="267" spans="10:47" ht="12.75">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row>
    <row r="268" spans="10:47" ht="12.75">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row>
    <row r="269" spans="10:47" ht="12.75">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row>
    <row r="270" spans="10:47" ht="12.75">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row>
    <row r="271" spans="10:47" ht="12.75">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row>
    <row r="272" spans="10:47" ht="12.75">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row>
    <row r="273" spans="10:47" ht="12.75">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row>
    <row r="274" spans="10:47" ht="12.75">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row>
    <row r="275" spans="10:47" ht="12.75">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row>
    <row r="276" spans="10:47" ht="12.75">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row>
    <row r="277" spans="10:47" ht="12.75">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row>
    <row r="278" spans="10:47" ht="12.75">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row>
    <row r="279" spans="10:47" ht="12.75">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row>
    <row r="280" spans="10:47" ht="12.75">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row>
    <row r="281" spans="10:47" ht="12.75">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row>
    <row r="282" spans="10:47" ht="12.75">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row>
    <row r="283" spans="10:47" ht="12.75">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row>
    <row r="284" spans="10:47" ht="12.75">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row>
    <row r="285" spans="10:47" ht="12.75">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row>
    <row r="286" spans="10:47" ht="12.75">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row>
    <row r="287" spans="10:47" ht="12.75">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row>
    <row r="288" spans="10:47" ht="12.75">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row>
    <row r="289" spans="10:47" ht="12.75">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row>
    <row r="290" spans="10:47" ht="12.75">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row>
    <row r="291" spans="10:47" ht="12.75">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row>
    <row r="292" spans="10:47" ht="12.75">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row>
    <row r="293" spans="10:47" ht="12.75">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row>
    <row r="294" spans="10:47" ht="12.75">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row>
    <row r="295" spans="10:47" ht="12.75">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row>
    <row r="296" spans="10:47" ht="12.75">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row>
    <row r="297" spans="10:47" ht="12.75">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row>
    <row r="298" spans="10:47" ht="12.75">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row>
    <row r="299" spans="10:47" ht="12.75">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row>
    <row r="300" spans="10:47" ht="12.75">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row>
    <row r="301" spans="10:47" ht="12.75">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row>
    <row r="302" spans="10:47" ht="12.75">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row>
    <row r="303" spans="10:47" ht="12.75">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row>
    <row r="304" spans="10:47" ht="12.75">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row>
    <row r="305" spans="10:47" ht="12.75">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row>
    <row r="306" spans="10:47" ht="12.75">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row>
    <row r="307" spans="10:47" ht="12.75">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row>
    <row r="308" spans="10:47" ht="12.75">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row>
    <row r="309" spans="10:47" ht="12.75">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row>
    <row r="310" spans="10:47" ht="12.75">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row>
    <row r="311" spans="10:47" ht="12.75">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row>
    <row r="312" spans="10:47" ht="12.75">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row>
    <row r="313" spans="10:47" ht="12.75">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row>
    <row r="314" spans="10:47" ht="12.75">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row>
    <row r="315" spans="10:47" ht="12.75">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row>
    <row r="316" spans="10:47" ht="12.75">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row>
    <row r="317" spans="10:47" ht="12.75">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row>
    <row r="318" spans="10:47" ht="12.75">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row>
  </sheetData>
  <sheetProtection/>
  <mergeCells count="1">
    <mergeCell ref="H26:H27"/>
  </mergeCells>
  <dataValidations count="1">
    <dataValidation type="list" allowBlank="1" showDropDown="1" showErrorMessage="1" errorTitle="Invalid entry" error="Please enter only a whole number from 1 to 5, or 99." sqref="F25:G25">
      <formula1>"1,2,3,4,5,99"</formula1>
    </dataValidation>
  </dataValidations>
  <printOptions/>
  <pageMargins left="0.75" right="0.75" top="1" bottom="1" header="0.5" footer="0.5"/>
  <pageSetup cellComments="atEnd" fitToHeight="3" fitToWidth="1" horizontalDpi="600" verticalDpi="600" orientation="portrait" scale="70" r:id="rId3"/>
  <legacyDrawing r:id="rId2"/>
</worksheet>
</file>

<file path=xl/worksheets/sheet6.xml><?xml version="1.0" encoding="utf-8"?>
<worksheet xmlns="http://schemas.openxmlformats.org/spreadsheetml/2006/main" xmlns:r="http://schemas.openxmlformats.org/officeDocument/2006/relationships">
  <sheetPr>
    <tabColor indexed="34"/>
    <pageSetUpPr fitToPage="1"/>
  </sheetPr>
  <dimension ref="A1:AV317"/>
  <sheetViews>
    <sheetView showGridLines="0" zoomScale="107" zoomScaleNormal="107" zoomScaleSheetLayoutView="75" zoomScalePageLayoutView="0" workbookViewId="0" topLeftCell="A1">
      <pane xSplit="8" ySplit="17" topLeftCell="I26" activePane="bottomRight" state="frozen"/>
      <selection pane="topLeft" activeCell="C17" sqref="C17:I17"/>
      <selection pane="topRight" activeCell="C17" sqref="C17:I17"/>
      <selection pane="bottomLeft" activeCell="C17" sqref="C17:I17"/>
      <selection pane="bottomRight" activeCell="G26" sqref="G26"/>
    </sheetView>
  </sheetViews>
  <sheetFormatPr defaultColWidth="9.140625" defaultRowHeight="12.75"/>
  <cols>
    <col min="1" max="1" width="4.8515625" style="0" customWidth="1"/>
    <col min="2" max="2" width="2.8515625" style="0" customWidth="1"/>
    <col min="3" max="3" width="9.140625" style="0" customWidth="1"/>
    <col min="4" max="4" width="35.28125" style="0" customWidth="1"/>
    <col min="5" max="5" width="43.8515625" style="0" customWidth="1"/>
    <col min="6" max="6" width="12.00390625" style="0" customWidth="1"/>
    <col min="7" max="7" width="11.8515625" style="0" customWidth="1"/>
    <col min="8" max="8" width="17.140625" style="0" customWidth="1"/>
    <col min="9" max="9" width="3.7109375" style="0" customWidth="1"/>
  </cols>
  <sheetData>
    <row r="1" spans="1:47" ht="19.5" customHeight="1">
      <c r="A1" s="4"/>
      <c r="B1" s="4"/>
      <c r="C1" s="4"/>
      <c r="D1" s="4"/>
      <c r="E1" s="4"/>
      <c r="F1" s="4"/>
      <c r="G1" s="4"/>
      <c r="H1" s="9"/>
      <c r="I1" s="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ht="11.25" customHeight="1">
      <c r="A2" s="4"/>
      <c r="B2" s="6"/>
      <c r="C2" s="6"/>
      <c r="D2" s="6"/>
      <c r="E2" s="6"/>
      <c r="F2" s="6"/>
      <c r="G2" s="6"/>
      <c r="H2" s="3"/>
      <c r="I2" s="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47" ht="11.25" customHeight="1">
      <c r="A3" s="4"/>
      <c r="C3" s="49" t="s">
        <v>47</v>
      </c>
      <c r="D3" s="49"/>
      <c r="E3" s="49"/>
      <c r="F3" s="49"/>
      <c r="G3" s="49"/>
      <c r="H3" s="49"/>
      <c r="I3" s="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11.25" customHeight="1">
      <c r="A4" s="4"/>
      <c r="B4" s="13"/>
      <c r="C4" s="13"/>
      <c r="D4" s="13"/>
      <c r="E4" s="13"/>
      <c r="F4" s="13"/>
      <c r="G4" s="13"/>
      <c r="H4" s="13"/>
      <c r="I4" s="4"/>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8" ht="12" customHeight="1">
      <c r="A5" s="4"/>
      <c r="B5" s="6"/>
      <c r="C5" s="54" t="s">
        <v>135</v>
      </c>
      <c r="D5" s="50"/>
      <c r="E5" s="50"/>
      <c r="F5" s="50"/>
      <c r="G5" s="50"/>
      <c r="H5" s="50"/>
      <c r="I5" s="4"/>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ht="18" customHeight="1">
      <c r="A6" s="4"/>
      <c r="B6" s="6"/>
      <c r="C6" s="54" t="s">
        <v>136</v>
      </c>
      <c r="D6" s="50"/>
      <c r="E6" s="50"/>
      <c r="F6" s="50"/>
      <c r="G6" s="50"/>
      <c r="H6" s="50"/>
      <c r="I6" s="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2" customHeight="1">
      <c r="A7" s="4"/>
      <c r="B7" s="6"/>
      <c r="C7" s="55" t="s">
        <v>137</v>
      </c>
      <c r="D7" s="51"/>
      <c r="E7" s="51"/>
      <c r="F7" s="51"/>
      <c r="G7" s="51"/>
      <c r="H7" s="51"/>
      <c r="I7" s="4"/>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2" customHeight="1">
      <c r="A8" s="4"/>
      <c r="B8" s="6"/>
      <c r="C8" s="55" t="s">
        <v>138</v>
      </c>
      <c r="D8" s="51"/>
      <c r="E8" s="51"/>
      <c r="F8" s="51"/>
      <c r="G8" s="51"/>
      <c r="H8" s="51"/>
      <c r="I8" s="4"/>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ht="12" customHeight="1">
      <c r="A9" s="4"/>
      <c r="B9" s="6"/>
      <c r="C9" s="55" t="s">
        <v>139</v>
      </c>
      <c r="D9" s="51"/>
      <c r="E9" s="51"/>
      <c r="F9" s="51"/>
      <c r="G9" s="51"/>
      <c r="H9" s="51"/>
      <c r="I9" s="4"/>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row>
    <row r="10" spans="1:47" ht="11.25" customHeight="1">
      <c r="A10" s="4"/>
      <c r="B10" s="6"/>
      <c r="C10" s="6"/>
      <c r="D10" s="6"/>
      <c r="E10" s="6"/>
      <c r="F10" s="6"/>
      <c r="G10" s="6"/>
      <c r="H10" s="3"/>
      <c r="I10" s="4"/>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1:46" ht="27" customHeight="1">
      <c r="A11" s="4"/>
      <c r="B11" s="6"/>
      <c r="C11" s="12" t="s">
        <v>17</v>
      </c>
      <c r="D11" s="45" t="s">
        <v>0</v>
      </c>
      <c r="E11" s="45" t="s">
        <v>43</v>
      </c>
      <c r="F11" s="3"/>
      <c r="G11" s="3"/>
      <c r="H11" s="6"/>
      <c r="I11" s="4"/>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5.75" customHeight="1">
      <c r="A12" s="4"/>
      <c r="B12" s="6"/>
      <c r="C12" s="11">
        <v>1</v>
      </c>
      <c r="D12" s="43" t="s">
        <v>1</v>
      </c>
      <c r="E12" s="43" t="s">
        <v>2</v>
      </c>
      <c r="F12" s="3"/>
      <c r="G12" s="3"/>
      <c r="H12" s="6"/>
      <c r="I12" s="4"/>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8.75" customHeight="1">
      <c r="A13" s="4"/>
      <c r="B13" s="6"/>
      <c r="C13" s="11">
        <v>2</v>
      </c>
      <c r="D13" s="43" t="s">
        <v>12</v>
      </c>
      <c r="E13" s="43" t="s">
        <v>72</v>
      </c>
      <c r="F13" s="3"/>
      <c r="G13" s="3"/>
      <c r="H13" s="6"/>
      <c r="I13" s="4"/>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1:46" ht="17.25" customHeight="1">
      <c r="A14" s="4"/>
      <c r="B14" s="6"/>
      <c r="C14" s="11">
        <v>3</v>
      </c>
      <c r="D14" s="43" t="s">
        <v>3</v>
      </c>
      <c r="E14" s="43" t="s">
        <v>67</v>
      </c>
      <c r="F14" s="3"/>
      <c r="G14" s="3"/>
      <c r="H14" s="6"/>
      <c r="I14" s="4"/>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row>
    <row r="15" spans="1:46" ht="15" customHeight="1">
      <c r="A15" s="4"/>
      <c r="B15" s="6"/>
      <c r="C15" s="11">
        <v>4</v>
      </c>
      <c r="D15" s="43" t="s">
        <v>4</v>
      </c>
      <c r="E15" s="43" t="s">
        <v>70</v>
      </c>
      <c r="F15" s="3"/>
      <c r="G15" s="3"/>
      <c r="H15" s="6"/>
      <c r="I15" s="4"/>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row>
    <row r="16" spans="1:46" ht="15" customHeight="1">
      <c r="A16" s="4"/>
      <c r="B16" s="6"/>
      <c r="C16" s="11">
        <v>5</v>
      </c>
      <c r="D16" s="43" t="s">
        <v>64</v>
      </c>
      <c r="E16" s="43" t="s">
        <v>69</v>
      </c>
      <c r="F16" s="3"/>
      <c r="G16" s="3"/>
      <c r="H16" s="6"/>
      <c r="I16" s="4"/>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ht="15.75">
      <c r="A17" s="4"/>
      <c r="B17" s="6"/>
      <c r="C17" s="11">
        <v>99</v>
      </c>
      <c r="D17" s="43" t="s">
        <v>18</v>
      </c>
      <c r="E17" s="43" t="s">
        <v>18</v>
      </c>
      <c r="F17" s="3"/>
      <c r="G17" s="3"/>
      <c r="H17" s="6"/>
      <c r="I17" s="4"/>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7" ht="18.75" customHeight="1">
      <c r="A18" s="4"/>
      <c r="B18" s="6"/>
      <c r="C18" s="6"/>
      <c r="D18" s="6"/>
      <c r="E18" s="6"/>
      <c r="F18" s="6"/>
      <c r="G18" s="6"/>
      <c r="H18" s="3"/>
      <c r="I18" s="4"/>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row>
    <row r="19" spans="1:47" ht="28.5" customHeight="1">
      <c r="A19" s="5"/>
      <c r="B19" s="7"/>
      <c r="E19" s="60" t="s">
        <v>22</v>
      </c>
      <c r="F19" s="8" t="s">
        <v>55</v>
      </c>
      <c r="G19" s="8" t="s">
        <v>19</v>
      </c>
      <c r="H19" s="10"/>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row>
    <row r="20" spans="1:47" ht="59.25" customHeight="1">
      <c r="A20" s="5"/>
      <c r="B20" s="7"/>
      <c r="E20" s="57" t="s">
        <v>118</v>
      </c>
      <c r="F20" s="32"/>
      <c r="G20" s="32"/>
      <c r="H20" s="10"/>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1:47" ht="35.25" customHeight="1">
      <c r="A21" s="5"/>
      <c r="B21" s="7"/>
      <c r="E21" s="57" t="s">
        <v>119</v>
      </c>
      <c r="F21" s="32"/>
      <c r="G21" s="32"/>
      <c r="H21" s="10"/>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row>
    <row r="22" spans="1:47" ht="53.25" customHeight="1">
      <c r="A22" s="5"/>
      <c r="B22" s="7"/>
      <c r="E22" s="57" t="s">
        <v>120</v>
      </c>
      <c r="F22" s="32"/>
      <c r="G22" s="32"/>
      <c r="H22" s="10"/>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36" customHeight="1">
      <c r="A23" s="5"/>
      <c r="B23" s="7"/>
      <c r="E23" s="57" t="s">
        <v>84</v>
      </c>
      <c r="F23" s="32"/>
      <c r="G23" s="32"/>
      <c r="H23" s="10"/>
      <c r="I23" s="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row>
    <row r="24" spans="1:47" ht="63" customHeight="1">
      <c r="A24" s="5"/>
      <c r="B24" s="7"/>
      <c r="E24" s="57" t="s">
        <v>132</v>
      </c>
      <c r="F24" s="32"/>
      <c r="G24" s="32"/>
      <c r="H24" s="10"/>
      <c r="I24" s="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row>
    <row r="25" spans="1:47" ht="22.5" customHeight="1">
      <c r="A25" s="4"/>
      <c r="B25" s="6"/>
      <c r="E25" s="42" t="s">
        <v>5</v>
      </c>
      <c r="F25" s="1">
        <f>(IF(F22&lt;99,F22,0)+IF(F23&lt;99,F23,0)+IF(F21&lt;99,F21,0)+IF(F20&lt;99,F20,0)+IF(F24&lt;99,F24,0))</f>
        <v>0</v>
      </c>
      <c r="G25" s="1">
        <f>(IF(G22&lt;99,G22,0)+IF(G23&lt;99,G23,0)+IF(G21&lt;99,G21,0)+IF(G20&lt;99,G20,0)+IF(G24&lt;99,G24,0))</f>
        <v>0</v>
      </c>
      <c r="H25" s="86" t="s">
        <v>21</v>
      </c>
      <c r="I25" s="4"/>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row>
    <row r="26" spans="1:47" ht="22.5" customHeight="1">
      <c r="A26" s="4"/>
      <c r="B26" s="6"/>
      <c r="E26" s="42" t="s">
        <v>15</v>
      </c>
      <c r="F26" s="2">
        <f>F25/(IF(F22&lt;99,5,0)+IF(F23&lt;99,5,0)+IF(F21&lt;99,5,0)+IF(F20&lt;99,5,0)+IF(F24&lt;99,5,0))</f>
        <v>0</v>
      </c>
      <c r="G26" s="2">
        <f>G25/(IF(G22&lt;99,5,0)+IF(G23&lt;99,5,0)+IF(G21&lt;99,5,0)+IF(G20&lt;99,5,0)+IF(G24&lt;99,5,0))</f>
        <v>0</v>
      </c>
      <c r="H26" s="87"/>
      <c r="I26" s="4"/>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12.75">
      <c r="A27" s="4"/>
      <c r="B27" s="6"/>
      <c r="C27" s="6"/>
      <c r="D27" s="6"/>
      <c r="E27" s="6"/>
      <c r="F27" s="6"/>
      <c r="G27" s="6"/>
      <c r="H27" s="3"/>
      <c r="I27" s="4"/>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row>
    <row r="28" spans="1:47" ht="12.75">
      <c r="A28" s="4"/>
      <c r="B28" s="4"/>
      <c r="C28" s="4"/>
      <c r="D28" s="4"/>
      <c r="E28" s="4"/>
      <c r="F28" s="4"/>
      <c r="G28" s="4"/>
      <c r="H28" s="9"/>
      <c r="I28" s="4"/>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row>
    <row r="29" spans="1:47" ht="12.7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row>
    <row r="30" spans="1:47"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row>
    <row r="31" spans="1:47"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row>
    <row r="32" spans="1:47"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row>
    <row r="33" spans="1:47"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row>
    <row r="34" spans="1:47"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1:47"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row>
    <row r="36" spans="1:47"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row>
    <row r="37" spans="1:47"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row>
    <row r="38" spans="1:47"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row>
    <row r="39" spans="1:47"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row>
    <row r="40" spans="1:47"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row>
    <row r="41" spans="1:47"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row>
    <row r="42" spans="1:47"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1:47"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44" spans="1:47"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row>
    <row r="46" spans="1:47"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row>
    <row r="47" spans="1:47"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row>
    <row r="48" spans="1:47"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row>
    <row r="50" spans="1:47"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row>
    <row r="51" spans="1:47"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row>
    <row r="55" spans="1:47"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row>
    <row r="56" spans="1:47"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row>
    <row r="57" spans="1:47"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row>
    <row r="58" spans="1:47"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row>
    <row r="59" spans="1:47"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row>
    <row r="60" spans="1:47"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row>
    <row r="61" spans="1:47"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row>
    <row r="65" spans="1:47"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row>
    <row r="66" spans="1:47"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row>
    <row r="67" spans="1:47"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row>
    <row r="68" spans="1:47"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row>
    <row r="69" spans="1:47"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row>
    <row r="70" spans="1:47"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row>
    <row r="71" spans="1:47"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row>
    <row r="72" spans="1:47"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row>
    <row r="73" spans="1:47"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row>
    <row r="74" spans="1:47"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row>
    <row r="75" spans="1:47"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row>
    <row r="76" spans="1:47"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1:47"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row>
    <row r="78" spans="1:47"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1:47"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1:47"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row>
    <row r="81" spans="1:47"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1:47"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row>
    <row r="83" spans="1:47"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1:47"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1:47"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row>
    <row r="86" spans="1:47"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row>
    <row r="87" spans="1:47"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row>
    <row r="88" spans="1:47"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row>
    <row r="89" spans="1:47"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row>
    <row r="90" spans="1:47"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row>
    <row r="91" spans="1:47"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row>
    <row r="92" spans="1:47"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row>
    <row r="93" spans="1:47"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row>
    <row r="94" spans="1:47"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row>
    <row r="95" spans="1:47"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row>
    <row r="96" spans="1:47"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row>
    <row r="97" spans="1:47"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row>
    <row r="98" spans="1:47"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row>
    <row r="100" spans="1:47"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row>
    <row r="101" spans="1:47"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row>
    <row r="102" spans="1:47"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row>
    <row r="103" spans="1:47"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row>
    <row r="104" spans="1:47"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row>
    <row r="105" spans="1:47"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row>
    <row r="106" spans="1:47"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row>
    <row r="107" spans="1:47"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row>
    <row r="108" spans="1:47"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row>
    <row r="109" spans="1:47"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row>
    <row r="110" spans="1:47"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row>
    <row r="111" spans="1:47"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row>
    <row r="112" spans="1:47"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row>
    <row r="113" spans="1:47"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row>
    <row r="114" spans="1:47"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row>
    <row r="115" spans="1:47"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row>
    <row r="116" spans="1:47"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row>
    <row r="117" spans="1:47"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row>
    <row r="118" spans="1:47"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row>
    <row r="119" spans="1:47"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row>
    <row r="120" spans="1:47"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row>
    <row r="121" spans="1:47"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row>
    <row r="122" spans="1:47"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row>
    <row r="123" spans="1:47"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row>
    <row r="124" spans="1:47"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row>
    <row r="125" spans="1:47"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row>
    <row r="126" spans="1:47"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row>
    <row r="127" spans="1:47"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row>
    <row r="128" spans="1:47"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row>
    <row r="129" spans="1:47"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row>
    <row r="130" spans="1:47"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row>
    <row r="131" spans="1:47"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row>
    <row r="132" spans="1:47"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row>
    <row r="133" spans="1:47"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row>
    <row r="134" spans="10:47" ht="12.75">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row>
    <row r="135" spans="10:47" ht="12.75">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row>
    <row r="136" spans="10:47" ht="12.75">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row>
    <row r="137" spans="10:47" ht="12.75">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row>
    <row r="138" spans="10:47" ht="12.75">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row>
    <row r="139" spans="10:47" ht="12.7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row>
    <row r="140" spans="10:47" ht="12.75">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row>
    <row r="141" spans="10:47" ht="12.75">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row>
    <row r="142" spans="10:47" ht="12.7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row>
    <row r="143" spans="10:47" ht="12.75">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row>
    <row r="144" spans="10:47" ht="12.75">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row>
    <row r="145" spans="10:47" ht="12.75">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row>
    <row r="146" spans="10:47" ht="12.75">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row>
    <row r="147" spans="10:47" ht="12.75">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row>
    <row r="148" spans="10:47" ht="12.7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row>
    <row r="149" spans="10:47" ht="12.75">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row>
    <row r="150" spans="10:47" ht="12.75">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row>
    <row r="151" spans="10:47" ht="12.7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row>
    <row r="152" spans="10:47" ht="12.7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row>
    <row r="153" spans="10:47" ht="12.7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row>
    <row r="154" spans="10:47" ht="12.75">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row>
    <row r="155" spans="10:47" ht="12.75">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row>
    <row r="156" spans="10:47" ht="12.7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row>
    <row r="157" spans="10:47" ht="12.75">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row>
    <row r="158" spans="10:47" ht="12.75">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row>
    <row r="159" spans="10:47" ht="12.75">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row>
    <row r="160" spans="10:47" ht="12.75">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row>
    <row r="161" spans="10:47" ht="12.75">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row>
    <row r="162" spans="10:47" ht="12.75">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row>
    <row r="163" spans="10:47" ht="12.75">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row>
    <row r="164" spans="10:47" ht="12.75">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row>
    <row r="165" spans="10:47" ht="12.75">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row>
    <row r="166" spans="10:47" ht="12.75">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row>
    <row r="167" spans="10:47" ht="12.75">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row>
    <row r="168" spans="10:47" ht="12.75">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row>
    <row r="169" spans="10:47" ht="12.75">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row>
    <row r="170" spans="10:47" ht="12.75">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row>
    <row r="171" spans="10:47" ht="12.75">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row>
    <row r="172" spans="10:47" ht="12.75">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row>
    <row r="173" spans="10:47" ht="12.75">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row>
    <row r="174" spans="10:47" ht="12.75">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row>
    <row r="175" spans="10:47" ht="12.75">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row>
    <row r="176" spans="10:47" ht="12.75">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row>
    <row r="177" spans="10:47" ht="12.75">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row>
    <row r="178" spans="10:47" ht="12.75">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row>
    <row r="179" spans="10:47" ht="12.75">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row>
    <row r="180" spans="10:47" ht="12.75">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row>
    <row r="181" spans="10:47" ht="12.75">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row>
    <row r="182" spans="10:47" ht="12.75">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row>
    <row r="183" spans="10:47" ht="12.75">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row>
    <row r="184" spans="10:47" ht="12.75">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row>
    <row r="185" spans="10:47" ht="12.75">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row>
    <row r="186" spans="10:47" ht="12.75">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row>
    <row r="187" spans="10:47" ht="12.75">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row>
    <row r="188" spans="10:47" ht="12.75">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row>
    <row r="189" spans="10:47" ht="12.75">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row>
    <row r="190" spans="10:47" ht="12.75">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row>
    <row r="191" spans="10:47" ht="12.75">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row>
    <row r="192" spans="10:47" ht="12.75">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row>
    <row r="193" spans="10:47" ht="12.75">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row>
    <row r="194" spans="10:47" ht="12.75">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row>
    <row r="195" spans="10:47" ht="12.75">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row>
    <row r="196" spans="10:47" ht="12.75">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row>
    <row r="197" spans="10:47" ht="12.75">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row>
    <row r="198" spans="10:47" ht="12.75">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row>
    <row r="199" spans="10:47" ht="12.75">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row>
    <row r="200" spans="10:47" ht="12.75">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row>
    <row r="201" spans="10:47" ht="12.75">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row>
    <row r="202" spans="10:47" ht="12.75">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row>
    <row r="203" spans="10:47" ht="12.75">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row>
    <row r="204" spans="10:47" ht="12.75">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row>
    <row r="205" spans="10:47" ht="12.75">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row>
    <row r="206" spans="10:47" ht="12.75">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row>
    <row r="207" spans="10:47" ht="12.75">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row>
    <row r="208" spans="10:47" ht="12.75">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row>
    <row r="209" spans="10:47" ht="12.75">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row>
    <row r="210" spans="10:47" ht="12.75">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row>
    <row r="211" spans="10:47" ht="12.75">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row>
    <row r="212" spans="10:47" ht="12.75">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row>
    <row r="213" spans="10:47" ht="12.75">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row>
    <row r="214" spans="10:47" ht="12.75">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row>
    <row r="215" spans="10:47" ht="12.75">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row>
    <row r="216" spans="10:47" ht="12.75">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row>
    <row r="217" spans="10:47" ht="12.75">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row>
    <row r="218" spans="10:47" ht="12.75">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row>
    <row r="219" spans="10:47" ht="12.75">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row>
    <row r="220" spans="10:47" ht="12.75">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row>
    <row r="221" spans="10:47" ht="12.75">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row>
    <row r="222" spans="10:47" ht="12.75">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row>
    <row r="223" spans="10:47" ht="12.75">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row>
    <row r="224" spans="10:47" ht="12.75">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row>
    <row r="225" spans="10:47" ht="12.75">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row>
    <row r="226" spans="10:47" ht="12.75">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row>
    <row r="227" spans="10:47" ht="12.75">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row>
    <row r="228" spans="10:47" ht="12.75">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row>
    <row r="229" spans="10:47" ht="12.75">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row>
    <row r="230" spans="10:47" ht="12.75">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row>
    <row r="231" spans="10:47" ht="12.75">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row>
    <row r="232" spans="10:47" ht="12.75">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row>
    <row r="233" spans="10:47" ht="12.75">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row>
    <row r="234" spans="10:47" ht="12.75">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row>
    <row r="235" spans="10:47" ht="12.75">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row>
    <row r="236" spans="10:47" ht="12.75">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row>
    <row r="237" spans="10:47" ht="12.75">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row>
    <row r="238" spans="10:47" ht="12.75">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row>
    <row r="239" spans="10:47" ht="12.75">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row>
    <row r="240" spans="10:47" ht="12.75">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row>
    <row r="241" spans="10:47" ht="12.75">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row>
    <row r="242" spans="10:47" ht="12.75">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row>
    <row r="243" spans="10:47" ht="12.75">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row>
    <row r="244" spans="10:47" ht="12.75">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row>
    <row r="245" spans="10:47" ht="12.75">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row>
    <row r="246" spans="10:47" ht="12.75">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row>
    <row r="247" spans="10:47" ht="12.75">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row>
    <row r="248" spans="10:47" ht="12.75">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row>
    <row r="249" spans="10:47" ht="12.75">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row>
    <row r="250" spans="10:47" ht="12.75">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row>
    <row r="251" spans="10:47" ht="12.75">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row>
    <row r="252" spans="10:47" ht="12.75">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row>
    <row r="253" spans="10:47" ht="12.75">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row>
    <row r="254" spans="10:47" ht="12.75">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row>
    <row r="255" spans="10:47" ht="12.75">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row>
    <row r="256" spans="10:47" ht="12.75">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row>
    <row r="257" spans="10:47" ht="12.75">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row>
    <row r="258" spans="10:47" ht="12.75">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row>
    <row r="259" spans="10:47" ht="12.75">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row>
    <row r="260" spans="10:47" ht="12.75">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row>
    <row r="261" spans="10:47" ht="12.75">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row>
    <row r="262" spans="10:47" ht="12.75">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row>
    <row r="263" spans="10:47" ht="12.75">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row>
    <row r="264" spans="10:47" ht="12.75">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row>
    <row r="265" spans="10:47" ht="12.75">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row>
    <row r="266" spans="10:47" ht="12.75">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row>
    <row r="267" spans="10:47" ht="12.75">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row>
    <row r="268" spans="10:47" ht="12.75">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row>
    <row r="269" spans="10:47" ht="12.75">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row>
    <row r="270" spans="10:47" ht="12.75">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row>
    <row r="271" spans="10:47" ht="12.75">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row>
    <row r="272" spans="10:47" ht="12.75">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row>
    <row r="273" spans="10:47" ht="12.75">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row>
    <row r="274" spans="10:47" ht="12.75">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row>
    <row r="275" spans="10:47" ht="12.75">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row>
    <row r="276" spans="10:47" ht="12.75">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row>
    <row r="277" spans="10:47" ht="12.75">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row>
    <row r="278" spans="10:47" ht="12.75">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row>
    <row r="279" spans="10:47" ht="12.75">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row>
    <row r="280" spans="10:47" ht="12.75">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row>
    <row r="281" spans="10:47" ht="12.75">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row>
    <row r="282" spans="10:47" ht="12.75">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row>
    <row r="283" spans="10:47" ht="12.75">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row>
    <row r="284" spans="10:47" ht="12.75">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row>
    <row r="285" spans="10:47" ht="12.75">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row>
    <row r="286" spans="10:47" ht="12.75">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row>
    <row r="287" spans="10:47" ht="12.75">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row>
    <row r="288" spans="10:47" ht="12.75">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row>
    <row r="289" spans="10:47" ht="12.75">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row>
    <row r="290" spans="10:47" ht="12.75">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row>
    <row r="291" spans="10:47" ht="12.75">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row>
    <row r="292" spans="10:47" ht="12.75">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row>
    <row r="293" spans="10:47" ht="12.75">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row>
    <row r="294" spans="10:47" ht="12.75">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row>
    <row r="295" spans="10:47" ht="12.75">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row>
    <row r="296" spans="10:47" ht="12.75">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row>
    <row r="297" spans="10:47" ht="12.75">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row>
    <row r="298" spans="10:47" ht="12.75">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row>
    <row r="299" spans="10:47" ht="12.75">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row>
    <row r="300" spans="10:47" ht="12.75">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row>
    <row r="301" spans="10:47" ht="12.75">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row>
    <row r="302" spans="10:47" ht="12.75">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row>
    <row r="303" spans="10:47" ht="12.75">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row>
    <row r="304" spans="10:47" ht="12.75">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row>
    <row r="305" spans="10:47" ht="12.75">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row>
    <row r="306" spans="10:47" ht="12.75">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row>
    <row r="307" spans="10:47" ht="12.75">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row>
    <row r="308" spans="10:47" ht="12.75">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row>
    <row r="309" spans="10:47" ht="12.75">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row>
    <row r="310" spans="10:47" ht="12.75">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row>
    <row r="311" spans="10:47" ht="12.75">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row>
    <row r="312" spans="10:47" ht="12.75">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row>
    <row r="313" spans="10:47" ht="12.75">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row>
    <row r="314" spans="10:47" ht="12.75">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row>
    <row r="315" spans="10:47" ht="12.75">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row>
    <row r="316" spans="10:47" ht="12.75">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row>
    <row r="317" spans="10:47" ht="12.75">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row>
  </sheetData>
  <sheetProtection/>
  <mergeCells count="1">
    <mergeCell ref="H25:H26"/>
  </mergeCells>
  <dataValidations count="1">
    <dataValidation type="list" allowBlank="1" showDropDown="1" showErrorMessage="1" errorTitle="Invalid entry" error="Please enter only a whole number from 1 to 5, or 99." sqref="F20:G24">
      <formula1>"1,2,3,4,5,99"</formula1>
    </dataValidation>
  </dataValidations>
  <printOptions/>
  <pageMargins left="0.75" right="0.75" top="1" bottom="1" header="0.5" footer="0.5"/>
  <pageSetup cellComments="atEnd" fitToHeight="3" fitToWidth="1" horizontalDpi="600" verticalDpi="600" orientation="portrait" scale="60" r:id="rId3"/>
  <legacyDrawing r:id="rId2"/>
</worksheet>
</file>

<file path=xl/worksheets/sheet7.xml><?xml version="1.0" encoding="utf-8"?>
<worksheet xmlns="http://schemas.openxmlformats.org/spreadsheetml/2006/main" xmlns:r="http://schemas.openxmlformats.org/officeDocument/2006/relationships">
  <sheetPr>
    <tabColor indexed="34"/>
    <pageSetUpPr fitToPage="1"/>
  </sheetPr>
  <dimension ref="A1:AV323"/>
  <sheetViews>
    <sheetView showGridLines="0" zoomScale="78" zoomScaleNormal="78" zoomScaleSheetLayoutView="75" zoomScalePageLayoutView="0" workbookViewId="0" topLeftCell="A1">
      <pane xSplit="8" ySplit="17" topLeftCell="Y28" activePane="bottomRight" state="frozen"/>
      <selection pane="topLeft" activeCell="C17" sqref="C17:I17"/>
      <selection pane="topRight" activeCell="C17" sqref="C17:I17"/>
      <selection pane="bottomLeft" activeCell="C17" sqref="C17:I17"/>
      <selection pane="bottomRight" activeCell="F32" sqref="F32"/>
    </sheetView>
  </sheetViews>
  <sheetFormatPr defaultColWidth="9.140625" defaultRowHeight="12.75"/>
  <cols>
    <col min="1" max="1" width="4.8515625" style="0" customWidth="1"/>
    <col min="2" max="2" width="2.421875" style="0" customWidth="1"/>
    <col min="3" max="3" width="9.57421875" style="0" customWidth="1"/>
    <col min="4" max="4" width="33.28125" style="0" customWidth="1"/>
    <col min="5" max="5" width="46.140625" style="0" customWidth="1"/>
    <col min="6" max="6" width="12.140625" style="0" customWidth="1"/>
    <col min="7" max="7" width="11.8515625" style="0" customWidth="1"/>
    <col min="8" max="8" width="19.8515625" style="0" customWidth="1"/>
    <col min="9" max="9" width="4.8515625" style="0" customWidth="1"/>
  </cols>
  <sheetData>
    <row r="1" spans="1:47" ht="19.5" customHeight="1">
      <c r="A1" s="4"/>
      <c r="B1" s="4"/>
      <c r="C1" s="4"/>
      <c r="D1" s="4"/>
      <c r="E1" s="4"/>
      <c r="F1" s="4"/>
      <c r="G1" s="4"/>
      <c r="H1" s="9"/>
      <c r="I1" s="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ht="11.25" customHeight="1">
      <c r="A2" s="4"/>
      <c r="B2" s="6"/>
      <c r="C2" s="6"/>
      <c r="D2" s="6"/>
      <c r="E2" s="6"/>
      <c r="F2" s="6"/>
      <c r="G2" s="6"/>
      <c r="H2" s="3"/>
      <c r="I2" s="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47" ht="11.25" customHeight="1">
      <c r="A3" s="4"/>
      <c r="C3" s="49" t="s">
        <v>48</v>
      </c>
      <c r="D3" s="49"/>
      <c r="E3" s="49"/>
      <c r="F3" s="49"/>
      <c r="G3" s="49"/>
      <c r="H3" s="49"/>
      <c r="I3" s="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11.25" customHeight="1">
      <c r="A4" s="4"/>
      <c r="B4" s="13"/>
      <c r="C4" s="13"/>
      <c r="D4" s="13"/>
      <c r="E4" s="13"/>
      <c r="F4" s="13"/>
      <c r="G4" s="13"/>
      <c r="H4" s="13"/>
      <c r="I4" s="4"/>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8" ht="13.5" customHeight="1">
      <c r="A5" s="4"/>
      <c r="B5" s="6"/>
      <c r="C5" s="54" t="s">
        <v>135</v>
      </c>
      <c r="D5" s="50"/>
      <c r="E5" s="50"/>
      <c r="F5" s="50"/>
      <c r="G5" s="50"/>
      <c r="H5" s="50"/>
      <c r="I5" s="4"/>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ht="18" customHeight="1">
      <c r="A6" s="4"/>
      <c r="B6" s="6"/>
      <c r="C6" s="54" t="s">
        <v>136</v>
      </c>
      <c r="D6" s="50"/>
      <c r="E6" s="50"/>
      <c r="F6" s="50"/>
      <c r="G6" s="50"/>
      <c r="H6" s="50"/>
      <c r="I6" s="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4.25" customHeight="1">
      <c r="A7" s="4"/>
      <c r="B7" s="6"/>
      <c r="C7" s="55" t="s">
        <v>137</v>
      </c>
      <c r="D7" s="51"/>
      <c r="E7" s="51"/>
      <c r="F7" s="51"/>
      <c r="G7" s="51"/>
      <c r="H7" s="51"/>
      <c r="I7" s="4"/>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4.25" customHeight="1">
      <c r="A8" s="4"/>
      <c r="B8" s="6"/>
      <c r="C8" s="55" t="s">
        <v>138</v>
      </c>
      <c r="D8" s="51"/>
      <c r="E8" s="51"/>
      <c r="F8" s="51"/>
      <c r="G8" s="51"/>
      <c r="H8" s="51"/>
      <c r="I8" s="4"/>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ht="14.25" customHeight="1">
      <c r="A9" s="4"/>
      <c r="B9" s="6"/>
      <c r="C9" s="55" t="s">
        <v>139</v>
      </c>
      <c r="D9" s="51"/>
      <c r="E9" s="51"/>
      <c r="F9" s="51"/>
      <c r="G9" s="51"/>
      <c r="H9" s="51"/>
      <c r="I9" s="4"/>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row>
    <row r="10" spans="1:47" ht="11.25" customHeight="1">
      <c r="A10" s="4"/>
      <c r="B10" s="6"/>
      <c r="C10" s="6"/>
      <c r="D10" s="6"/>
      <c r="E10" s="6"/>
      <c r="F10" s="6"/>
      <c r="G10" s="6"/>
      <c r="H10" s="3"/>
      <c r="I10" s="4"/>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1:46" ht="27" customHeight="1">
      <c r="A11" s="4"/>
      <c r="B11" s="6"/>
      <c r="C11" s="12" t="s">
        <v>17</v>
      </c>
      <c r="D11" s="45" t="s">
        <v>0</v>
      </c>
      <c r="E11" s="45" t="s">
        <v>43</v>
      </c>
      <c r="F11" s="3"/>
      <c r="G11" s="3"/>
      <c r="H11" s="6"/>
      <c r="I11" s="4"/>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5.75" customHeight="1">
      <c r="A12" s="4"/>
      <c r="B12" s="6"/>
      <c r="C12" s="11">
        <v>1</v>
      </c>
      <c r="D12" s="43" t="s">
        <v>1</v>
      </c>
      <c r="E12" s="43" t="s">
        <v>2</v>
      </c>
      <c r="F12" s="3"/>
      <c r="G12" s="3"/>
      <c r="H12" s="6"/>
      <c r="I12" s="4"/>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8.75" customHeight="1">
      <c r="A13" s="4"/>
      <c r="B13" s="6"/>
      <c r="C13" s="11">
        <v>2</v>
      </c>
      <c r="D13" s="43" t="s">
        <v>12</v>
      </c>
      <c r="E13" s="43" t="s">
        <v>72</v>
      </c>
      <c r="F13" s="3"/>
      <c r="G13" s="3"/>
      <c r="H13" s="6"/>
      <c r="I13" s="4"/>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1:46" ht="17.25" customHeight="1">
      <c r="A14" s="4"/>
      <c r="B14" s="6"/>
      <c r="C14" s="11">
        <v>3</v>
      </c>
      <c r="D14" s="43" t="s">
        <v>3</v>
      </c>
      <c r="E14" s="43" t="s">
        <v>71</v>
      </c>
      <c r="F14" s="3"/>
      <c r="G14" s="3"/>
      <c r="H14" s="6"/>
      <c r="I14" s="4"/>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row>
    <row r="15" spans="1:46" ht="17.25" customHeight="1">
      <c r="A15" s="4"/>
      <c r="B15" s="6"/>
      <c r="C15" s="11">
        <v>4</v>
      </c>
      <c r="D15" s="43" t="s">
        <v>4</v>
      </c>
      <c r="E15" s="43" t="s">
        <v>68</v>
      </c>
      <c r="F15" s="3"/>
      <c r="G15" s="3"/>
      <c r="H15" s="6"/>
      <c r="I15" s="4"/>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row>
    <row r="16" spans="1:46" ht="16.5" customHeight="1">
      <c r="A16" s="4"/>
      <c r="B16" s="6"/>
      <c r="C16" s="11">
        <v>5</v>
      </c>
      <c r="D16" s="43" t="s">
        <v>64</v>
      </c>
      <c r="E16" s="43" t="s">
        <v>73</v>
      </c>
      <c r="F16" s="3"/>
      <c r="G16" s="3"/>
      <c r="H16" s="6"/>
      <c r="I16" s="4"/>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ht="18.75" customHeight="1">
      <c r="A17" s="4"/>
      <c r="B17" s="6"/>
      <c r="C17" s="11">
        <v>99</v>
      </c>
      <c r="D17" s="43" t="s">
        <v>18</v>
      </c>
      <c r="E17" s="43" t="s">
        <v>18</v>
      </c>
      <c r="F17" s="3"/>
      <c r="G17" s="3"/>
      <c r="H17" s="6"/>
      <c r="I17" s="4"/>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7" ht="12" customHeight="1">
      <c r="A18" s="4"/>
      <c r="B18" s="6"/>
      <c r="C18" s="6"/>
      <c r="D18" s="6"/>
      <c r="E18" s="6"/>
      <c r="F18" s="6"/>
      <c r="G18" s="6"/>
      <c r="H18" s="3"/>
      <c r="I18" s="4"/>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row>
    <row r="19" spans="1:47" ht="28.5" customHeight="1">
      <c r="A19" s="5"/>
      <c r="B19" s="7"/>
      <c r="E19" s="56" t="s">
        <v>22</v>
      </c>
      <c r="F19" s="8" t="s">
        <v>20</v>
      </c>
      <c r="G19" s="8" t="s">
        <v>19</v>
      </c>
      <c r="H19" s="10"/>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row>
    <row r="20" spans="1:47" ht="77.25" customHeight="1">
      <c r="A20" s="5"/>
      <c r="B20" s="7"/>
      <c r="E20" s="57" t="s">
        <v>92</v>
      </c>
      <c r="F20" s="32"/>
      <c r="G20" s="32"/>
      <c r="H20" s="10"/>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1:47" ht="65.25" customHeight="1">
      <c r="A21" s="5"/>
      <c r="B21" s="7"/>
      <c r="E21" s="58" t="s">
        <v>93</v>
      </c>
      <c r="F21" s="8"/>
      <c r="G21" s="8"/>
      <c r="H21" s="10"/>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row>
    <row r="22" spans="1:47" ht="73.5" customHeight="1">
      <c r="A22" s="5"/>
      <c r="B22" s="7"/>
      <c r="E22" s="57" t="s">
        <v>94</v>
      </c>
      <c r="F22" s="32"/>
      <c r="G22" s="32"/>
      <c r="H22" s="10"/>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33.75" customHeight="1">
      <c r="A23" s="5"/>
      <c r="B23" s="7"/>
      <c r="E23" s="59" t="s">
        <v>95</v>
      </c>
      <c r="F23" s="32"/>
      <c r="G23" s="32"/>
      <c r="H23" s="10"/>
      <c r="I23" s="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row>
    <row r="24" spans="1:47" ht="21" customHeight="1">
      <c r="A24" s="5"/>
      <c r="B24" s="7"/>
      <c r="E24" s="57" t="s">
        <v>96</v>
      </c>
      <c r="F24" s="32"/>
      <c r="G24" s="32"/>
      <c r="H24" s="10"/>
      <c r="I24" s="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row>
    <row r="25" spans="1:47" ht="47.25" customHeight="1">
      <c r="A25" s="5"/>
      <c r="B25" s="7"/>
      <c r="E25" s="57" t="s">
        <v>97</v>
      </c>
      <c r="F25" s="32"/>
      <c r="G25" s="32"/>
      <c r="H25" s="10"/>
      <c r="I25" s="5"/>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row>
    <row r="26" spans="1:47" ht="48.75" customHeight="1">
      <c r="A26" s="5"/>
      <c r="B26" s="7"/>
      <c r="E26" s="57" t="s">
        <v>121</v>
      </c>
      <c r="F26" s="32"/>
      <c r="G26" s="32"/>
      <c r="H26" s="10"/>
      <c r="I26" s="5"/>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47.25" customHeight="1">
      <c r="A27" s="5"/>
      <c r="B27" s="7"/>
      <c r="E27" s="57" t="s">
        <v>98</v>
      </c>
      <c r="F27" s="32"/>
      <c r="G27" s="32"/>
      <c r="H27" s="10"/>
      <c r="I27" s="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row>
    <row r="28" spans="1:47" ht="61.5" customHeight="1">
      <c r="A28" s="5"/>
      <c r="B28" s="7"/>
      <c r="E28" s="57" t="s">
        <v>99</v>
      </c>
      <c r="F28" s="32"/>
      <c r="G28" s="32"/>
      <c r="H28" s="10"/>
      <c r="I28" s="5"/>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row>
    <row r="29" spans="1:47" ht="45.75" customHeight="1">
      <c r="A29" s="5"/>
      <c r="B29" s="7"/>
      <c r="E29" s="57" t="s">
        <v>100</v>
      </c>
      <c r="F29" s="32"/>
      <c r="G29" s="32"/>
      <c r="H29" s="10"/>
      <c r="I29" s="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row>
    <row r="30" spans="1:47" ht="72" customHeight="1">
      <c r="A30" s="5"/>
      <c r="B30" s="7"/>
      <c r="E30" s="57" t="s">
        <v>101</v>
      </c>
      <c r="F30" s="32"/>
      <c r="G30" s="32"/>
      <c r="H30" s="10"/>
      <c r="I30" s="5"/>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row>
    <row r="31" spans="1:47" ht="22.5" customHeight="1">
      <c r="A31" s="4"/>
      <c r="B31" s="6"/>
      <c r="E31" s="42" t="s">
        <v>5</v>
      </c>
      <c r="F31" s="1">
        <f>(IF(F21&lt;99,F21,0)+IF(F22&lt;99,F22,0)+IF(F23&lt;99,F23,0)+IF(F24&lt;99,F24,0)+IF(F25&lt;99,F25,0)+IF(F26&lt;99,F26,0)+IF(F27&lt;99,F27,0)+IF(F28&lt;99,F28,0)+IF(F29&lt;99,F29,0)+IF(F20&lt;99,F20,0)+IF(F30&lt;99,F30,0))</f>
        <v>0</v>
      </c>
      <c r="G31" s="1">
        <f>(IF(G21&lt;99,G21,0)+IF(G22&lt;99,G22,0)+IF(G23&lt;99,G23,0)+IF(G24&lt;99,G24,0)+IF(G25&lt;99,G25,0)+IF(G26&lt;99,G26,0)+IF(G27&lt;99,G27,0)+IF(G28&lt;99,G28,0)+IF(G29&lt;99,G29,0)+IF(G20&lt;99,G20,0)+IF(G30&lt;99,G30,0))</f>
        <v>0</v>
      </c>
      <c r="H31" s="86" t="s">
        <v>21</v>
      </c>
      <c r="I31" s="4"/>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row>
    <row r="32" spans="1:47" ht="22.5" customHeight="1">
      <c r="A32" s="4"/>
      <c r="B32" s="6"/>
      <c r="E32" s="42" t="s">
        <v>16</v>
      </c>
      <c r="F32" s="2">
        <f>F31/(IF(F21&lt;99,5,0)+IF(F22&lt;99,5,0)+IF(F23&lt;99,5,0)+IF(F24&lt;99,5,0)+IF(F25&lt;99,5,0)+IF(F26&lt;99,5,0)+IF(F27&lt;99,5,0)+IF(F28&lt;99,5,0)+IF(F29&lt;99,5,0)+IF(F20&lt;99,5,0)+IF(F30&lt;99,5,0))</f>
        <v>0</v>
      </c>
      <c r="G32" s="2">
        <f>G31/(IF(G21&lt;99,5,0)+IF(G22&lt;99,5,0)+IF(G23&lt;99,5,0)+IF(G24&lt;99,5,0)+IF(G25&lt;99,5,0)+IF(G26&lt;99,5,0)+IF(G27&lt;99,5,0)+IF(G28&lt;99,5,0)+IF(G29&lt;99,5,0)+IF(G20&lt;99,5,0)+IF(G30&lt;99,5,0))</f>
        <v>0</v>
      </c>
      <c r="H32" s="87"/>
      <c r="I32" s="4"/>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row>
    <row r="33" spans="1:47" ht="12.75">
      <c r="A33" s="4"/>
      <c r="B33" s="6"/>
      <c r="C33" s="6"/>
      <c r="D33" s="6"/>
      <c r="E33" s="6"/>
      <c r="F33" s="6"/>
      <c r="G33" s="6"/>
      <c r="H33" s="3"/>
      <c r="I33" s="4"/>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row>
    <row r="34" spans="1:47" ht="12.75">
      <c r="A34" s="4"/>
      <c r="B34" s="4"/>
      <c r="C34" s="4"/>
      <c r="D34" s="4"/>
      <c r="E34" s="4"/>
      <c r="F34" s="4"/>
      <c r="G34" s="4"/>
      <c r="H34" s="9"/>
      <c r="I34" s="4"/>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1:47"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row>
    <row r="36" spans="1:47"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row>
    <row r="37" spans="1:47"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row>
    <row r="38" spans="1:47"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row>
    <row r="39" spans="1:47"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row>
    <row r="40" spans="1:47"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row>
    <row r="41" spans="1:47"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row>
    <row r="42" spans="1:47"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1:47"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44" spans="1:47"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row>
    <row r="46" spans="1:47"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row>
    <row r="47" spans="1:47"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row>
    <row r="48" spans="1:47"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row>
    <row r="50" spans="1:47"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row>
    <row r="51" spans="1:47"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row>
    <row r="55" spans="1:47"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row>
    <row r="56" spans="1:47"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row>
    <row r="57" spans="1:47"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row>
    <row r="58" spans="1:47"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row>
    <row r="59" spans="1:47"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row>
    <row r="60" spans="1:47"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row>
    <row r="61" spans="1:47"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row>
    <row r="65" spans="1:47"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row>
    <row r="66" spans="1:47"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row>
    <row r="67" spans="1:47"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row>
    <row r="68" spans="1:47"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row>
    <row r="69" spans="1:47"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row>
    <row r="70" spans="1:47"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row>
    <row r="71" spans="1:47"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row>
    <row r="72" spans="1:47"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row>
    <row r="73" spans="1:47"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row>
    <row r="74" spans="1:47"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row>
    <row r="75" spans="1:47"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row>
    <row r="76" spans="1:47"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1:47"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row>
    <row r="78" spans="1:47"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1:47"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1:47"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row>
    <row r="81" spans="1:47"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1:47"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row>
    <row r="83" spans="1:47"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1:47"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1:47"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row>
    <row r="86" spans="1:47"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row>
    <row r="87" spans="1:47"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row>
    <row r="88" spans="1:47"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row>
    <row r="89" spans="1:47"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row>
    <row r="90" spans="1:47"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row>
    <row r="91" spans="1:47"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row>
    <row r="92" spans="1:47"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row>
    <row r="93" spans="1:47"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row>
    <row r="94" spans="1:47"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row>
    <row r="95" spans="1:47"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row>
    <row r="96" spans="1:47"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row>
    <row r="97" spans="1:47"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row>
    <row r="98" spans="1:47"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row>
    <row r="100" spans="1:47"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row>
    <row r="101" spans="1:47"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row>
    <row r="102" spans="1:47"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row>
    <row r="103" spans="1:47"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row>
    <row r="104" spans="1:47"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row>
    <row r="105" spans="1:47"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row>
    <row r="106" spans="1:47"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row>
    <row r="107" spans="1:47"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row>
    <row r="108" spans="1:47"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row>
    <row r="109" spans="1:47"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row>
    <row r="110" spans="1:47"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row>
    <row r="111" spans="1:47"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row>
    <row r="112" spans="1:47"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row>
    <row r="113" spans="1:47"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row>
    <row r="114" spans="1:47"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row>
    <row r="115" spans="1:47"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row>
    <row r="116" spans="1:47"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row>
    <row r="117" spans="1:47"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row>
    <row r="118" spans="1:47"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row>
    <row r="119" spans="1:47"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row>
    <row r="120" spans="1:47"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row>
    <row r="121" spans="1:47"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row>
    <row r="122" spans="1:47"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row>
    <row r="123" spans="1:47"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row>
    <row r="124" spans="1:47"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row>
    <row r="125" spans="1:47"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row>
    <row r="126" spans="1:47"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row>
    <row r="127" spans="1:47"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row>
    <row r="128" spans="1:47"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row>
    <row r="129" spans="1:47"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row>
    <row r="130" spans="1:47"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row>
    <row r="131" spans="1:47"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row>
    <row r="132" spans="1:47"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row>
    <row r="133" spans="1:47"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row>
    <row r="134" spans="1:47"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row>
    <row r="135" spans="1:47"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row>
    <row r="136" spans="1:47"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row>
    <row r="137" spans="1:47"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row>
    <row r="138" spans="1:47"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row>
    <row r="139" spans="1:47"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row>
    <row r="140" spans="10:47" ht="12.75">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row>
    <row r="141" spans="10:47" ht="12.75">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row>
    <row r="142" spans="10:47" ht="12.7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row>
    <row r="143" spans="10:47" ht="12.75">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row>
    <row r="144" spans="10:47" ht="12.75">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row>
    <row r="145" spans="10:47" ht="12.75">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row>
    <row r="146" spans="10:47" ht="12.75">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row>
    <row r="147" spans="10:47" ht="12.75">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row>
    <row r="148" spans="10:47" ht="12.7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row>
    <row r="149" spans="10:47" ht="12.75">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row>
    <row r="150" spans="10:47" ht="12.75">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row>
    <row r="151" spans="10:47" ht="12.7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row>
    <row r="152" spans="10:47" ht="12.7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row>
    <row r="153" spans="10:47" ht="12.7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row>
    <row r="154" spans="10:47" ht="12.75">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row>
    <row r="155" spans="10:47" ht="12.75">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row>
    <row r="156" spans="10:47" ht="12.7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row>
    <row r="157" spans="10:47" ht="12.75">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row>
    <row r="158" spans="10:47" ht="12.75">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row>
    <row r="159" spans="10:47" ht="12.75">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row>
    <row r="160" spans="10:47" ht="12.75">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row>
    <row r="161" spans="10:47" ht="12.75">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row>
    <row r="162" spans="10:47" ht="12.75">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row>
    <row r="163" spans="10:47" ht="12.75">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row>
    <row r="164" spans="10:47" ht="12.75">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row>
    <row r="165" spans="10:47" ht="12.75">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row>
    <row r="166" spans="10:47" ht="12.75">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row>
    <row r="167" spans="10:47" ht="12.75">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row>
    <row r="168" spans="10:47" ht="12.75">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row>
    <row r="169" spans="10:47" ht="12.75">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row>
    <row r="170" spans="10:47" ht="12.75">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row>
    <row r="171" spans="10:47" ht="12.75">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row>
    <row r="172" spans="10:47" ht="12.75">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row>
    <row r="173" spans="10:47" ht="12.75">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row>
    <row r="174" spans="10:47" ht="12.75">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row>
    <row r="175" spans="10:47" ht="12.75">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row>
    <row r="176" spans="10:47" ht="12.75">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row>
    <row r="177" spans="10:47" ht="12.75">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row>
    <row r="178" spans="10:47" ht="12.75">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row>
    <row r="179" spans="10:47" ht="12.75">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row>
    <row r="180" spans="10:47" ht="12.75">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row>
    <row r="181" spans="10:47" ht="12.75">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row>
    <row r="182" spans="10:47" ht="12.75">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row>
    <row r="183" spans="10:47" ht="12.75">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row>
    <row r="184" spans="10:47" ht="12.75">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row>
    <row r="185" spans="10:47" ht="12.75">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row>
    <row r="186" spans="10:47" ht="12.75">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row>
    <row r="187" spans="10:47" ht="12.75">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row>
    <row r="188" spans="10:47" ht="12.75">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row>
    <row r="189" spans="10:47" ht="12.75">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row>
    <row r="190" spans="10:47" ht="12.75">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row>
    <row r="191" spans="10:47" ht="12.75">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row>
    <row r="192" spans="10:47" ht="12.75">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row>
    <row r="193" spans="10:47" ht="12.75">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row>
    <row r="194" spans="10:47" ht="12.75">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row>
    <row r="195" spans="10:47" ht="12.75">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row>
    <row r="196" spans="10:47" ht="12.75">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row>
    <row r="197" spans="10:47" ht="12.75">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row>
    <row r="198" spans="10:47" ht="12.75">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row>
    <row r="199" spans="10:47" ht="12.75">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row>
    <row r="200" spans="10:47" ht="12.75">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row>
    <row r="201" spans="10:47" ht="12.75">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row>
    <row r="202" spans="10:47" ht="12.75">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row>
    <row r="203" spans="10:47" ht="12.75">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row>
    <row r="204" spans="10:47" ht="12.75">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row>
    <row r="205" spans="10:47" ht="12.75">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row>
    <row r="206" spans="10:47" ht="12.75">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row>
    <row r="207" spans="10:47" ht="12.75">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row>
    <row r="208" spans="10:47" ht="12.75">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row>
    <row r="209" spans="10:47" ht="12.75">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row>
    <row r="210" spans="10:47" ht="12.75">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row>
    <row r="211" spans="10:47" ht="12.75">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row>
    <row r="212" spans="10:47" ht="12.75">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row>
    <row r="213" spans="10:47" ht="12.75">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row>
    <row r="214" spans="10:47" ht="12.75">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row>
    <row r="215" spans="10:47" ht="12.75">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row>
    <row r="216" spans="10:47" ht="12.75">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row>
    <row r="217" spans="10:47" ht="12.75">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row>
    <row r="218" spans="10:47" ht="12.75">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row>
    <row r="219" spans="10:47" ht="12.75">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row>
    <row r="220" spans="10:47" ht="12.75">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row>
    <row r="221" spans="10:47" ht="12.75">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row>
    <row r="222" spans="10:47" ht="12.75">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row>
    <row r="223" spans="10:47" ht="12.75">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row>
    <row r="224" spans="10:47" ht="12.75">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row>
    <row r="225" spans="10:47" ht="12.75">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row>
    <row r="226" spans="10:47" ht="12.75">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row>
    <row r="227" spans="10:47" ht="12.75">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row>
    <row r="228" spans="10:47" ht="12.75">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row>
    <row r="229" spans="10:47" ht="12.75">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row>
    <row r="230" spans="10:47" ht="12.75">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row>
    <row r="231" spans="10:47" ht="12.75">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row>
    <row r="232" spans="10:47" ht="12.75">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row>
    <row r="233" spans="10:47" ht="12.75">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row>
    <row r="234" spans="10:47" ht="12.75">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row>
    <row r="235" spans="10:47" ht="12.75">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row>
    <row r="236" spans="10:47" ht="12.75">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row>
    <row r="237" spans="10:47" ht="12.75">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row>
    <row r="238" spans="10:47" ht="12.75">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row>
    <row r="239" spans="10:47" ht="12.75">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row>
    <row r="240" spans="10:47" ht="12.75">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row>
    <row r="241" spans="10:47" ht="12.75">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row>
    <row r="242" spans="10:47" ht="12.75">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row>
    <row r="243" spans="10:47" ht="12.75">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row>
    <row r="244" spans="10:47" ht="12.75">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row>
    <row r="245" spans="10:47" ht="12.75">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row>
    <row r="246" spans="10:47" ht="12.75">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row>
    <row r="247" spans="10:47" ht="12.75">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row>
    <row r="248" spans="10:47" ht="12.75">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row>
    <row r="249" spans="10:47" ht="12.75">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row>
    <row r="250" spans="10:47" ht="12.75">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row>
    <row r="251" spans="10:47" ht="12.75">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row>
    <row r="252" spans="10:47" ht="12.75">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row>
    <row r="253" spans="10:47" ht="12.75">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row>
    <row r="254" spans="10:47" ht="12.75">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row>
    <row r="255" spans="10:47" ht="12.75">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row>
    <row r="256" spans="10:47" ht="12.75">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row>
    <row r="257" spans="10:47" ht="12.75">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row>
    <row r="258" spans="10:47" ht="12.75">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row>
    <row r="259" spans="10:47" ht="12.75">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row>
    <row r="260" spans="10:47" ht="12.75">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row>
    <row r="261" spans="10:47" ht="12.75">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row>
    <row r="262" spans="10:47" ht="12.75">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row>
    <row r="263" spans="10:47" ht="12.75">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row>
    <row r="264" spans="10:47" ht="12.75">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row>
    <row r="265" spans="10:47" ht="12.75">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row>
    <row r="266" spans="10:47" ht="12.75">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row>
    <row r="267" spans="10:47" ht="12.75">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row>
    <row r="268" spans="10:47" ht="12.75">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row>
    <row r="269" spans="10:47" ht="12.75">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row>
    <row r="270" spans="10:47" ht="12.75">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row>
    <row r="271" spans="10:47" ht="12.75">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row>
    <row r="272" spans="10:47" ht="12.75">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row>
    <row r="273" spans="10:47" ht="12.75">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row>
    <row r="274" spans="10:47" ht="12.75">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row>
    <row r="275" spans="10:47" ht="12.75">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row>
    <row r="276" spans="10:47" ht="12.75">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row>
    <row r="277" spans="10:47" ht="12.75">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row>
    <row r="278" spans="10:47" ht="12.75">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row>
    <row r="279" spans="10:47" ht="12.75">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row>
    <row r="280" spans="10:47" ht="12.75">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row>
    <row r="281" spans="10:47" ht="12.75">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row>
    <row r="282" spans="10:47" ht="12.75">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row>
    <row r="283" spans="10:47" ht="12.75">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row>
    <row r="284" spans="10:47" ht="12.75">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row>
    <row r="285" spans="10:47" ht="12.75">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row>
    <row r="286" spans="10:47" ht="12.75">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row>
    <row r="287" spans="10:47" ht="12.75">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row>
    <row r="288" spans="10:47" ht="12.75">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row>
    <row r="289" spans="10:47" ht="12.75">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row>
    <row r="290" spans="10:47" ht="12.75">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row>
    <row r="291" spans="10:47" ht="12.75">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row>
    <row r="292" spans="10:47" ht="12.75">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row>
    <row r="293" spans="10:47" ht="12.75">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row>
    <row r="294" spans="10:47" ht="12.75">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row>
    <row r="295" spans="10:47" ht="12.75">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row>
    <row r="296" spans="10:47" ht="12.75">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row>
    <row r="297" spans="10:47" ht="12.75">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row>
    <row r="298" spans="10:47" ht="12.75">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row>
    <row r="299" spans="10:47" ht="12.75">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row>
    <row r="300" spans="10:47" ht="12.75">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row>
    <row r="301" spans="10:47" ht="12.75">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row>
    <row r="302" spans="10:47" ht="12.75">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row>
    <row r="303" spans="10:47" ht="12.75">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row>
    <row r="304" spans="10:47" ht="12.75">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row>
    <row r="305" spans="10:47" ht="12.75">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row>
    <row r="306" spans="10:47" ht="12.75">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row>
    <row r="307" spans="10:47" ht="12.75">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row>
    <row r="308" spans="10:47" ht="12.75">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row>
    <row r="309" spans="10:47" ht="12.75">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row>
    <row r="310" spans="10:47" ht="12.75">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row>
    <row r="311" spans="10:47" ht="12.75">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row>
    <row r="312" spans="10:47" ht="12.75">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row>
    <row r="313" spans="10:47" ht="12.75">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row>
    <row r="314" spans="10:47" ht="12.75">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row>
    <row r="315" spans="10:47" ht="12.75">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row>
    <row r="316" spans="10:47" ht="12.75">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row>
    <row r="317" spans="10:47" ht="12.75">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row>
    <row r="318" spans="10:47" ht="12.75">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row>
    <row r="319" spans="10:47" ht="12.75">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row>
    <row r="320" spans="10:47" ht="12.75">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row>
    <row r="321" spans="10:47" ht="12.75">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row>
    <row r="322" spans="10:47" ht="12.75">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row>
    <row r="323" spans="10:47" ht="12.75">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row>
  </sheetData>
  <sheetProtection/>
  <mergeCells count="1">
    <mergeCell ref="H31:H32"/>
  </mergeCells>
  <dataValidations count="1">
    <dataValidation type="list" allowBlank="1" showDropDown="1" showErrorMessage="1" errorTitle="Invalid entry" error="Please enter only a whole number from 1 to 5, or 99." sqref="F20:G20 F22:G30">
      <formula1>"1,2,3,4,5,99"</formula1>
    </dataValidation>
  </dataValidations>
  <printOptions/>
  <pageMargins left="0.75" right="0.75" top="1" bottom="1" header="0.5" footer="0.5"/>
  <pageSetup cellComments="atEnd" fitToHeight="3" fitToWidth="1" horizontalDpi="600" verticalDpi="600" orientation="portrait" scale="66" r:id="rId3"/>
  <legacyDrawing r:id="rId2"/>
</worksheet>
</file>

<file path=xl/worksheets/sheet8.xml><?xml version="1.0" encoding="utf-8"?>
<worksheet xmlns="http://schemas.openxmlformats.org/spreadsheetml/2006/main" xmlns:r="http://schemas.openxmlformats.org/officeDocument/2006/relationships">
  <sheetPr>
    <tabColor indexed="34"/>
    <pageSetUpPr fitToPage="1"/>
  </sheetPr>
  <dimension ref="A1:AV318"/>
  <sheetViews>
    <sheetView showGridLines="0" zoomScale="80" zoomScaleNormal="80" zoomScalePageLayoutView="0" workbookViewId="0" topLeftCell="A1">
      <pane xSplit="8" ySplit="17" topLeftCell="I22" activePane="bottomRight" state="frozen"/>
      <selection pane="topLeft" activeCell="C17" sqref="C17:I17"/>
      <selection pane="topRight" activeCell="C17" sqref="C17:I17"/>
      <selection pane="bottomLeft" activeCell="C17" sqref="C17:I17"/>
      <selection pane="bottomRight" activeCell="D25" sqref="D25"/>
    </sheetView>
  </sheetViews>
  <sheetFormatPr defaultColWidth="9.140625" defaultRowHeight="12.75"/>
  <cols>
    <col min="1" max="1" width="4.8515625" style="0" customWidth="1"/>
    <col min="2" max="2" width="2.00390625" style="0" customWidth="1"/>
    <col min="3" max="3" width="9.7109375" style="0" customWidth="1"/>
    <col min="4" max="4" width="31.7109375" style="0" customWidth="1"/>
    <col min="5" max="5" width="44.00390625" style="0" customWidth="1"/>
    <col min="6" max="6" width="11.8515625" style="0" customWidth="1"/>
    <col min="7" max="7" width="11.7109375" style="0" customWidth="1"/>
    <col min="8" max="8" width="19.8515625" style="0" customWidth="1"/>
    <col min="9" max="9" width="4.8515625" style="0" customWidth="1"/>
  </cols>
  <sheetData>
    <row r="1" spans="1:47" ht="19.5" customHeight="1">
      <c r="A1" s="4"/>
      <c r="B1" s="4"/>
      <c r="C1" s="4"/>
      <c r="D1" s="4"/>
      <c r="E1" s="4"/>
      <c r="F1" s="4"/>
      <c r="G1" s="4"/>
      <c r="H1" s="9"/>
      <c r="I1" s="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ht="11.25" customHeight="1">
      <c r="A2" s="4"/>
      <c r="B2" s="6"/>
      <c r="C2" s="6"/>
      <c r="D2" s="6"/>
      <c r="E2" s="6"/>
      <c r="F2" s="6"/>
      <c r="G2" s="6"/>
      <c r="H2" s="3"/>
      <c r="I2" s="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47" ht="11.25" customHeight="1">
      <c r="A3" s="4"/>
      <c r="C3" s="49" t="s">
        <v>49</v>
      </c>
      <c r="D3" s="49"/>
      <c r="E3" s="49"/>
      <c r="F3" s="49"/>
      <c r="G3" s="49"/>
      <c r="H3" s="49"/>
      <c r="I3" s="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t="11.25" customHeight="1">
      <c r="A4" s="4"/>
      <c r="B4" s="13"/>
      <c r="C4" s="13"/>
      <c r="D4" s="13"/>
      <c r="E4" s="13"/>
      <c r="F4" s="13"/>
      <c r="G4" s="13"/>
      <c r="H4" s="13"/>
      <c r="I4" s="4"/>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8" ht="13.5" customHeight="1">
      <c r="A5" s="4"/>
      <c r="B5" s="6"/>
      <c r="C5" s="54" t="s">
        <v>135</v>
      </c>
      <c r="D5" s="50"/>
      <c r="E5" s="50"/>
      <c r="F5" s="50"/>
      <c r="G5" s="50"/>
      <c r="H5" s="50"/>
      <c r="I5" s="4"/>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ht="17.25" customHeight="1">
      <c r="A6" s="4"/>
      <c r="B6" s="6"/>
      <c r="C6" s="54" t="s">
        <v>136</v>
      </c>
      <c r="D6" s="50"/>
      <c r="E6" s="50"/>
      <c r="F6" s="50"/>
      <c r="G6" s="50"/>
      <c r="H6" s="50"/>
      <c r="I6" s="4"/>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2.75" customHeight="1">
      <c r="A7" s="4"/>
      <c r="B7" s="6"/>
      <c r="C7" s="55" t="s">
        <v>137</v>
      </c>
      <c r="D7" s="51"/>
      <c r="E7" s="51"/>
      <c r="F7" s="51"/>
      <c r="G7" s="51"/>
      <c r="H7" s="51"/>
      <c r="I7" s="4"/>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ht="12.75" customHeight="1">
      <c r="A8" s="4"/>
      <c r="B8" s="6"/>
      <c r="C8" s="55" t="s">
        <v>138</v>
      </c>
      <c r="D8" s="51"/>
      <c r="E8" s="51"/>
      <c r="F8" s="51"/>
      <c r="G8" s="51"/>
      <c r="H8" s="51"/>
      <c r="I8" s="4"/>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ht="12.75" customHeight="1">
      <c r="A9" s="4"/>
      <c r="B9" s="6"/>
      <c r="C9" s="55" t="s">
        <v>139</v>
      </c>
      <c r="D9" s="51"/>
      <c r="E9" s="51"/>
      <c r="F9" s="51"/>
      <c r="G9" s="51"/>
      <c r="H9" s="51"/>
      <c r="I9" s="4"/>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row>
    <row r="10" spans="1:47" ht="11.25" customHeight="1">
      <c r="A10" s="4"/>
      <c r="B10" s="6"/>
      <c r="C10" s="6"/>
      <c r="D10" s="6"/>
      <c r="E10" s="6"/>
      <c r="F10" s="6"/>
      <c r="G10" s="6"/>
      <c r="H10" s="3"/>
      <c r="I10" s="4"/>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1:46" ht="27" customHeight="1">
      <c r="A11" s="4"/>
      <c r="B11" s="6"/>
      <c r="C11" s="12" t="s">
        <v>17</v>
      </c>
      <c r="D11" s="45" t="s">
        <v>0</v>
      </c>
      <c r="E11" s="45" t="s">
        <v>43</v>
      </c>
      <c r="F11" s="3"/>
      <c r="G11" s="3"/>
      <c r="H11" s="6"/>
      <c r="I11" s="4"/>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5.75" customHeight="1">
      <c r="A12" s="4"/>
      <c r="B12" s="6"/>
      <c r="C12" s="11">
        <v>1</v>
      </c>
      <c r="D12" s="43" t="s">
        <v>1</v>
      </c>
      <c r="E12" s="43" t="s">
        <v>2</v>
      </c>
      <c r="F12" s="3"/>
      <c r="G12" s="3"/>
      <c r="H12" s="6"/>
      <c r="I12" s="4"/>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8.75" customHeight="1">
      <c r="A13" s="4"/>
      <c r="B13" s="6"/>
      <c r="C13" s="11">
        <v>2</v>
      </c>
      <c r="D13" s="43" t="s">
        <v>12</v>
      </c>
      <c r="E13" s="43" t="s">
        <v>66</v>
      </c>
      <c r="F13" s="3"/>
      <c r="G13" s="3"/>
      <c r="H13" s="6"/>
      <c r="I13" s="4"/>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1:46" ht="17.25" customHeight="1">
      <c r="A14" s="4"/>
      <c r="B14" s="6"/>
      <c r="C14" s="11">
        <v>3</v>
      </c>
      <c r="D14" s="43" t="s">
        <v>3</v>
      </c>
      <c r="E14" s="43" t="s">
        <v>67</v>
      </c>
      <c r="F14" s="3"/>
      <c r="G14" s="3"/>
      <c r="H14" s="6"/>
      <c r="I14" s="4"/>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row>
    <row r="15" spans="1:46" ht="17.25" customHeight="1">
      <c r="A15" s="4"/>
      <c r="B15" s="6"/>
      <c r="C15" s="11">
        <v>4</v>
      </c>
      <c r="D15" s="43" t="s">
        <v>4</v>
      </c>
      <c r="E15" s="43" t="s">
        <v>70</v>
      </c>
      <c r="F15" s="3"/>
      <c r="G15" s="3"/>
      <c r="H15" s="6"/>
      <c r="I15" s="4"/>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row>
    <row r="16" spans="1:46" ht="16.5" customHeight="1">
      <c r="A16" s="4"/>
      <c r="B16" s="6"/>
      <c r="C16" s="11">
        <v>5</v>
      </c>
      <c r="D16" s="43" t="s">
        <v>64</v>
      </c>
      <c r="E16" s="43" t="s">
        <v>73</v>
      </c>
      <c r="F16" s="3"/>
      <c r="G16" s="3"/>
      <c r="H16" s="6"/>
      <c r="I16" s="4"/>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ht="18.75" customHeight="1">
      <c r="A17" s="4"/>
      <c r="B17" s="6"/>
      <c r="C17" s="11">
        <v>99</v>
      </c>
      <c r="D17" s="43" t="s">
        <v>18</v>
      </c>
      <c r="E17" s="43" t="s">
        <v>18</v>
      </c>
      <c r="F17" s="3"/>
      <c r="G17" s="3"/>
      <c r="H17" s="6"/>
      <c r="I17" s="4"/>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7" ht="12" customHeight="1">
      <c r="A18" s="4"/>
      <c r="B18" s="6"/>
      <c r="C18" s="6"/>
      <c r="D18" s="6"/>
      <c r="E18" s="6"/>
      <c r="F18" s="6"/>
      <c r="G18" s="6"/>
      <c r="H18" s="3"/>
      <c r="I18" s="4"/>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row>
    <row r="19" spans="1:47" ht="28.5" customHeight="1">
      <c r="A19" s="5"/>
      <c r="B19" s="7"/>
      <c r="E19" s="56" t="s">
        <v>24</v>
      </c>
      <c r="F19" s="8" t="s">
        <v>20</v>
      </c>
      <c r="G19" s="8" t="s">
        <v>19</v>
      </c>
      <c r="H19" s="10"/>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row>
    <row r="20" spans="1:47" ht="33.75" customHeight="1">
      <c r="A20" s="5"/>
      <c r="B20" s="7"/>
      <c r="E20" s="57" t="s">
        <v>124</v>
      </c>
      <c r="F20" s="32"/>
      <c r="G20" s="32"/>
      <c r="H20" s="10"/>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1" spans="1:47" ht="36" customHeight="1">
      <c r="A21" s="5"/>
      <c r="B21" s="7"/>
      <c r="E21" s="57" t="s">
        <v>133</v>
      </c>
      <c r="F21" s="32"/>
      <c r="G21" s="32"/>
      <c r="H21" s="10"/>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row>
    <row r="22" spans="1:47" ht="38.25" customHeight="1">
      <c r="A22" s="5"/>
      <c r="B22" s="7"/>
      <c r="E22" s="57" t="s">
        <v>85</v>
      </c>
      <c r="F22" s="32"/>
      <c r="G22" s="32"/>
      <c r="H22" s="10"/>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30.75" customHeight="1">
      <c r="A23" s="5"/>
      <c r="B23" s="7"/>
      <c r="E23" s="57" t="s">
        <v>86</v>
      </c>
      <c r="F23" s="32"/>
      <c r="G23" s="32"/>
      <c r="H23" s="10"/>
      <c r="I23" s="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row>
    <row r="24" spans="1:47" ht="34.5" customHeight="1">
      <c r="A24" s="5"/>
      <c r="B24" s="7"/>
      <c r="E24" s="57" t="s">
        <v>122</v>
      </c>
      <c r="F24" s="32"/>
      <c r="G24" s="32"/>
      <c r="H24" s="10"/>
      <c r="I24" s="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row>
    <row r="25" spans="1:47" ht="28.5" customHeight="1">
      <c r="A25" s="5"/>
      <c r="B25" s="7"/>
      <c r="E25" s="57" t="s">
        <v>134</v>
      </c>
      <c r="F25" s="32"/>
      <c r="G25" s="32"/>
      <c r="H25" s="10"/>
      <c r="I25" s="5"/>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row>
    <row r="26" spans="1:47" ht="22.5" customHeight="1">
      <c r="A26" s="4"/>
      <c r="B26" s="6"/>
      <c r="E26" s="42" t="s">
        <v>5</v>
      </c>
      <c r="F26" s="1">
        <f>(IF(F22&lt;99,F22,0)+IF(F23&lt;99,F23,0)+IF(F21&lt;99,F21,0)+IF(F20&lt;99,F20,0)+IF(F24&lt;99,F24,0)+IF(F25&lt;99,F25,0))</f>
        <v>0</v>
      </c>
      <c r="G26" s="1">
        <f>(IF(G22&lt;99,G22,0)+IF(G23&lt;99,G23,0)+IF(G21&lt;99,G21,0)+IF(G20&lt;99,G20,0)+IF(G24&lt;99,G24,0)+IF(G25&lt;99,G25,0))</f>
        <v>0</v>
      </c>
      <c r="H26" s="86" t="s">
        <v>21</v>
      </c>
      <c r="I26" s="4"/>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22.5" customHeight="1">
      <c r="A27" s="4"/>
      <c r="B27" s="6"/>
      <c r="E27" s="42" t="s">
        <v>25</v>
      </c>
      <c r="F27" s="2">
        <f>F26/(IF(F22&lt;99,5,0)+IF(F23&lt;99,5,0)+IF(F21&lt;99,5,0)+IF(F20&lt;99,5,0)+IF(F24&lt;99,5,0)+IF(F25&lt;99,5,0))</f>
        <v>0</v>
      </c>
      <c r="G27" s="2">
        <f>G26/(IF(G22&lt;99,5,0)+IF(G23&lt;99,5,0)+IF(G21&lt;99,5,0)+IF(G20&lt;99,5,0)+IF(G24&lt;99,5,0)+IF(G25&lt;99,5,0))</f>
        <v>0</v>
      </c>
      <c r="H27" s="87"/>
      <c r="I27" s="4"/>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row>
    <row r="28" spans="1:47" ht="12.75">
      <c r="A28" s="4"/>
      <c r="B28" s="6"/>
      <c r="C28" s="6"/>
      <c r="D28" s="6"/>
      <c r="E28" s="6"/>
      <c r="F28" s="6"/>
      <c r="G28" s="6"/>
      <c r="H28" s="3"/>
      <c r="I28" s="4"/>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row>
    <row r="29" spans="1:47" ht="12.75">
      <c r="A29" s="4"/>
      <c r="B29" s="4"/>
      <c r="C29" s="4"/>
      <c r="D29" s="4"/>
      <c r="E29" s="4"/>
      <c r="F29" s="4"/>
      <c r="G29" s="4"/>
      <c r="H29" s="9"/>
      <c r="I29" s="4"/>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row>
    <row r="30" spans="1:47"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row>
    <row r="31" spans="1:47"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row>
    <row r="32" spans="1:47"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row>
    <row r="33" spans="1:47"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row>
    <row r="34" spans="1:47"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1:47"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row>
    <row r="36" spans="1:47"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row>
    <row r="37" spans="1:47"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row>
    <row r="38" spans="1:47"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row>
    <row r="39" spans="1:47"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row>
    <row r="40" spans="1:47"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row>
    <row r="41" spans="1:47"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row>
    <row r="42" spans="1:47"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1:47"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44" spans="1:47"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row>
    <row r="46" spans="1:47"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row>
    <row r="47" spans="1:47"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row>
    <row r="48" spans="1:47"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row>
    <row r="50" spans="1:47"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row>
    <row r="51" spans="1:47"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row>
    <row r="55" spans="1:47"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row>
    <row r="56" spans="1:47"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row>
    <row r="57" spans="1:47"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row>
    <row r="58" spans="1:47"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row>
    <row r="59" spans="1:47"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row>
    <row r="60" spans="1:47"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row>
    <row r="61" spans="1:47"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row>
    <row r="65" spans="1:47"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row>
    <row r="66" spans="1:47"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row>
    <row r="67" spans="1:47"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row>
    <row r="68" spans="1:47"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row>
    <row r="69" spans="1:47"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row>
    <row r="70" spans="1:47"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row>
    <row r="71" spans="1:47"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row>
    <row r="72" spans="1:47"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row>
    <row r="73" spans="1:47"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row>
    <row r="74" spans="1:47"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row>
    <row r="75" spans="1:47"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row>
    <row r="76" spans="1:47"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1:47"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row>
    <row r="78" spans="1:47"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1:47"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1:47"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row>
    <row r="81" spans="1:47"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1:47"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row>
    <row r="83" spans="1:47"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1:47"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1:47"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row>
    <row r="86" spans="1:47"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row>
    <row r="87" spans="1:47"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row>
    <row r="88" spans="1:47"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row>
    <row r="89" spans="1:47"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row>
    <row r="90" spans="1:47"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row>
    <row r="91" spans="1:47"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row>
    <row r="92" spans="1:47"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row>
    <row r="93" spans="1:47"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row>
    <row r="94" spans="1:47"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row>
    <row r="95" spans="1:47"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row>
    <row r="96" spans="1:47"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row>
    <row r="97" spans="1:47"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row>
    <row r="98" spans="1:47"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row>
    <row r="100" spans="1:47"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row>
    <row r="101" spans="1:47"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row>
    <row r="102" spans="1:47"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row>
    <row r="103" spans="1:47"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row>
    <row r="104" spans="1:47"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row>
    <row r="105" spans="1:47"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row>
    <row r="106" spans="1:47"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row>
    <row r="107" spans="1:47"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row>
    <row r="108" spans="1:47"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row>
    <row r="109" spans="1:47"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row>
    <row r="110" spans="1:47"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row>
    <row r="111" spans="1:47"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row>
    <row r="112" spans="1:47"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row>
    <row r="113" spans="1:47"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row>
    <row r="114" spans="1:47"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row>
    <row r="115" spans="1:47"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row>
    <row r="116" spans="1:47"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row>
    <row r="117" spans="1:47"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row>
    <row r="118" spans="1:47"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row>
    <row r="119" spans="1:47"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row>
    <row r="120" spans="1:47"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row>
    <row r="121" spans="1:47"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row>
    <row r="122" spans="1:47"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row>
    <row r="123" spans="1:47"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row>
    <row r="124" spans="1:47"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row>
    <row r="125" spans="1:47"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row>
    <row r="126" spans="1:47"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row>
    <row r="127" spans="1:47"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row>
    <row r="128" spans="1:47"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row>
    <row r="129" spans="1:47"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row>
    <row r="130" spans="1:47"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row>
    <row r="131" spans="1:47"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row>
    <row r="132" spans="1:47"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row>
    <row r="133" spans="1:47"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row>
    <row r="134" spans="1:47"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row>
    <row r="135" spans="10:47" ht="12.75">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row>
    <row r="136" spans="10:47" ht="12.75">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row>
    <row r="137" spans="10:47" ht="12.75">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row>
    <row r="138" spans="10:47" ht="12.75">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row>
    <row r="139" spans="10:47" ht="12.7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row>
    <row r="140" spans="10:47" ht="12.75">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row>
    <row r="141" spans="10:47" ht="12.75">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row>
    <row r="142" spans="10:47" ht="12.7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row>
    <row r="143" spans="10:47" ht="12.75">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row>
    <row r="144" spans="10:47" ht="12.75">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row>
    <row r="145" spans="10:47" ht="12.75">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row>
    <row r="146" spans="10:47" ht="12.75">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row>
    <row r="147" spans="10:47" ht="12.75">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row>
    <row r="148" spans="10:47" ht="12.7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row>
    <row r="149" spans="10:47" ht="12.75">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row>
    <row r="150" spans="10:47" ht="12.75">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row>
    <row r="151" spans="10:47" ht="12.7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row>
    <row r="152" spans="10:47" ht="12.7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row>
    <row r="153" spans="10:47" ht="12.7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row>
    <row r="154" spans="10:47" ht="12.75">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row>
    <row r="155" spans="10:47" ht="12.75">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row>
    <row r="156" spans="10:47" ht="12.7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row>
    <row r="157" spans="10:47" ht="12.75">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row>
    <row r="158" spans="10:47" ht="12.75">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row>
    <row r="159" spans="10:47" ht="12.75">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row>
    <row r="160" spans="10:47" ht="12.75">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row>
    <row r="161" spans="10:47" ht="12.75">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row>
    <row r="162" spans="10:47" ht="12.75">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row>
    <row r="163" spans="10:47" ht="12.75">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row>
    <row r="164" spans="10:47" ht="12.75">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row>
    <row r="165" spans="10:47" ht="12.75">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row>
    <row r="166" spans="10:47" ht="12.75">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row>
    <row r="167" spans="10:47" ht="12.75">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row>
    <row r="168" spans="10:47" ht="12.75">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row>
    <row r="169" spans="10:47" ht="12.75">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row>
    <row r="170" spans="10:47" ht="12.75">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row>
    <row r="171" spans="10:47" ht="12.75">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row>
    <row r="172" spans="10:47" ht="12.75">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row>
    <row r="173" spans="10:47" ht="12.75">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row>
    <row r="174" spans="10:47" ht="12.75">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row>
    <row r="175" spans="10:47" ht="12.75">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row>
    <row r="176" spans="10:47" ht="12.75">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row>
    <row r="177" spans="10:47" ht="12.75">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row>
    <row r="178" spans="10:47" ht="12.75">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row>
    <row r="179" spans="10:47" ht="12.75">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row>
    <row r="180" spans="10:47" ht="12.75">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row>
    <row r="181" spans="10:47" ht="12.75">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row>
    <row r="182" spans="10:47" ht="12.75">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row>
    <row r="183" spans="10:47" ht="12.75">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row>
    <row r="184" spans="10:47" ht="12.75">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row>
    <row r="185" spans="10:47" ht="12.75">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row>
    <row r="186" spans="10:47" ht="12.75">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row>
    <row r="187" spans="10:47" ht="12.75">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row>
    <row r="188" spans="10:47" ht="12.75">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row>
    <row r="189" spans="10:47" ht="12.75">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row>
    <row r="190" spans="10:47" ht="12.75">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row>
    <row r="191" spans="10:47" ht="12.75">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row>
    <row r="192" spans="10:47" ht="12.75">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row>
    <row r="193" spans="10:47" ht="12.75">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row>
    <row r="194" spans="10:47" ht="12.75">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row>
    <row r="195" spans="10:47" ht="12.75">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row>
    <row r="196" spans="10:47" ht="12.75">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row>
    <row r="197" spans="10:47" ht="12.75">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row>
    <row r="198" spans="10:47" ht="12.75">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row>
    <row r="199" spans="10:47" ht="12.75">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row>
    <row r="200" spans="10:47" ht="12.75">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row>
    <row r="201" spans="10:47" ht="12.75">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row>
    <row r="202" spans="10:47" ht="12.75">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row>
    <row r="203" spans="10:47" ht="12.75">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row>
    <row r="204" spans="10:47" ht="12.75">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row>
    <row r="205" spans="10:47" ht="12.75">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row>
    <row r="206" spans="10:47" ht="12.75">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row>
    <row r="207" spans="10:47" ht="12.75">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row>
    <row r="208" spans="10:47" ht="12.75">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row>
    <row r="209" spans="10:47" ht="12.75">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row>
    <row r="210" spans="10:47" ht="12.75">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row>
    <row r="211" spans="10:47" ht="12.75">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row>
    <row r="212" spans="10:47" ht="12.75">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row>
    <row r="213" spans="10:47" ht="12.75">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row>
    <row r="214" spans="10:47" ht="12.75">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row>
    <row r="215" spans="10:47" ht="12.75">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row>
    <row r="216" spans="10:47" ht="12.75">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row>
    <row r="217" spans="10:47" ht="12.75">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row>
    <row r="218" spans="10:47" ht="12.75">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row>
    <row r="219" spans="10:47" ht="12.75">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row>
    <row r="220" spans="10:47" ht="12.75">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row>
    <row r="221" spans="10:47" ht="12.75">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row>
    <row r="222" spans="10:47" ht="12.75">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row>
    <row r="223" spans="10:47" ht="12.75">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row>
    <row r="224" spans="10:47" ht="12.75">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row>
    <row r="225" spans="10:47" ht="12.75">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row>
    <row r="226" spans="10:47" ht="12.75">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row>
    <row r="227" spans="10:47" ht="12.75">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row>
    <row r="228" spans="10:47" ht="12.75">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row>
    <row r="229" spans="10:47" ht="12.75">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row>
    <row r="230" spans="10:47" ht="12.75">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row>
    <row r="231" spans="10:47" ht="12.75">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row>
    <row r="232" spans="10:47" ht="12.75">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row>
    <row r="233" spans="10:47" ht="12.75">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row>
    <row r="234" spans="10:47" ht="12.75">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row>
    <row r="235" spans="10:47" ht="12.75">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row>
    <row r="236" spans="10:47" ht="12.75">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row>
    <row r="237" spans="10:47" ht="12.75">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row>
    <row r="238" spans="10:47" ht="12.75">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row>
    <row r="239" spans="10:47" ht="12.75">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row>
    <row r="240" spans="10:47" ht="12.75">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row>
    <row r="241" spans="10:47" ht="12.75">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row>
    <row r="242" spans="10:47" ht="12.75">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row>
    <row r="243" spans="10:47" ht="12.75">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row>
    <row r="244" spans="10:47" ht="12.75">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row>
    <row r="245" spans="10:47" ht="12.75">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row>
    <row r="246" spans="10:47" ht="12.75">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row>
    <row r="247" spans="10:47" ht="12.75">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row>
    <row r="248" spans="10:47" ht="12.75">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row>
    <row r="249" spans="10:47" ht="12.75">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row>
    <row r="250" spans="10:47" ht="12.75">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row>
    <row r="251" spans="10:47" ht="12.75">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row>
    <row r="252" spans="10:47" ht="12.75">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row>
    <row r="253" spans="10:47" ht="12.75">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row>
    <row r="254" spans="10:47" ht="12.75">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row>
    <row r="255" spans="10:47" ht="12.75">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row>
    <row r="256" spans="10:47" ht="12.75">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row>
    <row r="257" spans="10:47" ht="12.75">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row>
    <row r="258" spans="10:47" ht="12.75">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row>
    <row r="259" spans="10:47" ht="12.75">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row>
    <row r="260" spans="10:47" ht="12.75">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row>
    <row r="261" spans="10:47" ht="12.75">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row>
    <row r="262" spans="10:47" ht="12.75">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row>
    <row r="263" spans="10:47" ht="12.75">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row>
    <row r="264" spans="10:47" ht="12.75">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row>
    <row r="265" spans="10:47" ht="12.75">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row>
    <row r="266" spans="10:47" ht="12.75">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row>
    <row r="267" spans="10:47" ht="12.75">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row>
    <row r="268" spans="10:47" ht="12.75">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row>
    <row r="269" spans="10:47" ht="12.75">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row>
    <row r="270" spans="10:47" ht="12.75">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row>
    <row r="271" spans="10:47" ht="12.75">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row>
    <row r="272" spans="10:47" ht="12.75">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row>
    <row r="273" spans="10:47" ht="12.75">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row>
    <row r="274" spans="10:47" ht="12.75">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row>
    <row r="275" spans="10:47" ht="12.75">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row>
    <row r="276" spans="10:47" ht="12.75">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row>
    <row r="277" spans="10:47" ht="12.75">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row>
    <row r="278" spans="10:47" ht="12.75">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row>
    <row r="279" spans="10:47" ht="12.75">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row>
    <row r="280" spans="10:47" ht="12.75">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row>
    <row r="281" spans="10:47" ht="12.75">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row>
    <row r="282" spans="10:47" ht="12.75">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row>
    <row r="283" spans="10:47" ht="12.75">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row>
    <row r="284" spans="10:47" ht="12.75">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row>
    <row r="285" spans="10:47" ht="12.75">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row>
    <row r="286" spans="10:47" ht="12.75">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row>
    <row r="287" spans="10:47" ht="12.75">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row>
    <row r="288" spans="10:47" ht="12.75">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row>
    <row r="289" spans="10:47" ht="12.75">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row>
    <row r="290" spans="10:47" ht="12.75">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row>
    <row r="291" spans="10:47" ht="12.75">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row>
    <row r="292" spans="10:47" ht="12.75">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row>
    <row r="293" spans="10:47" ht="12.75">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row>
    <row r="294" spans="10:47" ht="12.75">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row>
    <row r="295" spans="10:47" ht="12.75">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row>
    <row r="296" spans="10:47" ht="12.75">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row>
    <row r="297" spans="10:47" ht="12.75">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row>
    <row r="298" spans="10:47" ht="12.75">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row>
    <row r="299" spans="10:47" ht="12.75">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row>
    <row r="300" spans="10:47" ht="12.75">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row>
    <row r="301" spans="10:47" ht="12.75">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row>
    <row r="302" spans="10:47" ht="12.75">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row>
    <row r="303" spans="10:47" ht="12.75">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row>
    <row r="304" spans="10:47" ht="12.75">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row>
    <row r="305" spans="10:47" ht="12.75">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row>
    <row r="306" spans="10:47" ht="12.75">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row>
    <row r="307" spans="10:47" ht="12.75">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row>
    <row r="308" spans="10:47" ht="12.75">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row>
    <row r="309" spans="10:47" ht="12.75">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row>
    <row r="310" spans="10:47" ht="12.75">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row>
    <row r="311" spans="10:47" ht="12.75">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row>
    <row r="312" spans="10:47" ht="12.75">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row>
    <row r="313" spans="10:47" ht="12.75">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row>
    <row r="314" spans="10:47" ht="12.75">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row>
    <row r="315" spans="10:47" ht="12.75">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row>
    <row r="316" spans="10:47" ht="12.75">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row>
    <row r="317" spans="10:47" ht="12.75">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row>
    <row r="318" spans="10:47" ht="12.75">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row>
  </sheetData>
  <sheetProtection/>
  <mergeCells count="1">
    <mergeCell ref="H26:H27"/>
  </mergeCells>
  <dataValidations count="1">
    <dataValidation type="list" allowBlank="1" showDropDown="1" showErrorMessage="1" errorTitle="Invalid entry" error="Please enter only a whole number from 1 to 5, or 99 ." sqref="F20:G25">
      <formula1>"1,2,3,4,5,99"</formula1>
    </dataValidation>
  </dataValidations>
  <printOptions/>
  <pageMargins left="0.75" right="0.75" top="1" bottom="1" header="0.5" footer="0.5"/>
  <pageSetup cellComments="atEnd" fitToHeight="3" fitToWidth="1" horizontalDpi="600" verticalDpi="600" orientation="portrait"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School</dc:title>
  <dc:subject>CHANGE: School</dc:subject>
  <dc:creator>CDC</dc:creator>
  <cp:keywords>school</cp:keywords>
  <dc:description/>
  <cp:lastModifiedBy>Christian, Ashley (CDC/ONDIEH/NCCDPHP) (CTR)</cp:lastModifiedBy>
  <cp:lastPrinted>2018-10-02T15:59:43Z</cp:lastPrinted>
  <dcterms:created xsi:type="dcterms:W3CDTF">2008-01-22T02:02:11Z</dcterms:created>
  <dcterms:modified xsi:type="dcterms:W3CDTF">2018-10-02T16:33:06Z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