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I County Summary" sheetId="1" r:id="rId1"/>
  </sheets>
  <definedNames>
    <definedName name="_xlnm.Print_Titles" localSheetId="0">'WI County Summary'!$A:$K,'WI County Summary'!$3:$4</definedName>
  </definedNames>
  <calcPr fullCalcOnLoad="1"/>
</workbook>
</file>

<file path=xl/sharedStrings.xml><?xml version="1.0" encoding="utf-8"?>
<sst xmlns="http://schemas.openxmlformats.org/spreadsheetml/2006/main" count="165" uniqueCount="163">
  <si>
    <t>CBLS County-level Summary Data for WI, 2007</t>
  </si>
  <si>
    <t>County FIPS</t>
  </si>
  <si>
    <t>County Name</t>
  </si>
  <si>
    <t># of Children Tested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</si>
  <si>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</si>
  <si>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</si>
  <si>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</si>
  <si>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</si>
  <si>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</si>
  <si>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</si>
  <si>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2007</t>
  </si>
  <si>
    <t>001</t>
  </si>
  <si>
    <t>Adams County</t>
  </si>
  <si>
    <t>003</t>
  </si>
  <si>
    <t>Ashland County</t>
  </si>
  <si>
    <t>005</t>
  </si>
  <si>
    <t>Barron County</t>
  </si>
  <si>
    <t>007</t>
  </si>
  <si>
    <t>Bayfield County</t>
  </si>
  <si>
    <t>009</t>
  </si>
  <si>
    <t>Brown County</t>
  </si>
  <si>
    <t>011</t>
  </si>
  <si>
    <t>Buffalo County</t>
  </si>
  <si>
    <t>013</t>
  </si>
  <si>
    <t>Burnett County</t>
  </si>
  <si>
    <t>015</t>
  </si>
  <si>
    <t>Calumet County</t>
  </si>
  <si>
    <t>017</t>
  </si>
  <si>
    <t>Chippewa County</t>
  </si>
  <si>
    <t>019</t>
  </si>
  <si>
    <t>Clark County</t>
  </si>
  <si>
    <t>021</t>
  </si>
  <si>
    <t>Columbia County</t>
  </si>
  <si>
    <t>023</t>
  </si>
  <si>
    <t>Crawford County</t>
  </si>
  <si>
    <t>025</t>
  </si>
  <si>
    <t>Dane County</t>
  </si>
  <si>
    <t>027</t>
  </si>
  <si>
    <t>Dodge County</t>
  </si>
  <si>
    <t>029</t>
  </si>
  <si>
    <t>Door County</t>
  </si>
  <si>
    <t>031</t>
  </si>
  <si>
    <t>Douglas County</t>
  </si>
  <si>
    <t>033</t>
  </si>
  <si>
    <t>Dunn County</t>
  </si>
  <si>
    <t>035</t>
  </si>
  <si>
    <t>Eau Claire County</t>
  </si>
  <si>
    <t>037</t>
  </si>
  <si>
    <t>Florence County</t>
  </si>
  <si>
    <t>039</t>
  </si>
  <si>
    <t>Fond du Lac County</t>
  </si>
  <si>
    <t>041</t>
  </si>
  <si>
    <t>Forest County</t>
  </si>
  <si>
    <t>043</t>
  </si>
  <si>
    <t>Grant County</t>
  </si>
  <si>
    <t>045</t>
  </si>
  <si>
    <t>Green County</t>
  </si>
  <si>
    <t>047</t>
  </si>
  <si>
    <t>Green Lake County</t>
  </si>
  <si>
    <t>049</t>
  </si>
  <si>
    <t>Iowa County</t>
  </si>
  <si>
    <t>051</t>
  </si>
  <si>
    <t>Iron County</t>
  </si>
  <si>
    <t>053</t>
  </si>
  <si>
    <t>Jackson County</t>
  </si>
  <si>
    <t>055</t>
  </si>
  <si>
    <t>Jefferson County</t>
  </si>
  <si>
    <t>057</t>
  </si>
  <si>
    <t>Juneau County</t>
  </si>
  <si>
    <t>059</t>
  </si>
  <si>
    <t>Kenosha County</t>
  </si>
  <si>
    <t>061</t>
  </si>
  <si>
    <t>Kewaunee County</t>
  </si>
  <si>
    <t>063</t>
  </si>
  <si>
    <t>La Crosse County</t>
  </si>
  <si>
    <t>065</t>
  </si>
  <si>
    <t>Lafayette County</t>
  </si>
  <si>
    <t>067</t>
  </si>
  <si>
    <t>Langlade County</t>
  </si>
  <si>
    <t>069</t>
  </si>
  <si>
    <t>Lincoln County</t>
  </si>
  <si>
    <t>071</t>
  </si>
  <si>
    <t>Manitowoc County</t>
  </si>
  <si>
    <t>073</t>
  </si>
  <si>
    <t>Marathon County</t>
  </si>
  <si>
    <t>075</t>
  </si>
  <si>
    <t>Marinette County</t>
  </si>
  <si>
    <t>077</t>
  </si>
  <si>
    <t>Marquette County</t>
  </si>
  <si>
    <t>078</t>
  </si>
  <si>
    <t>Menominee County</t>
  </si>
  <si>
    <t>079</t>
  </si>
  <si>
    <t>Milwaukee County</t>
  </si>
  <si>
    <t>081</t>
  </si>
  <si>
    <t>Monroe County</t>
  </si>
  <si>
    <t>083</t>
  </si>
  <si>
    <t>Oconto County</t>
  </si>
  <si>
    <t>085</t>
  </si>
  <si>
    <t>Oneida County</t>
  </si>
  <si>
    <t>087</t>
  </si>
  <si>
    <t>Outagamie County</t>
  </si>
  <si>
    <t>089</t>
  </si>
  <si>
    <t>Ozaukee County</t>
  </si>
  <si>
    <t>091</t>
  </si>
  <si>
    <t>Pepin County</t>
  </si>
  <si>
    <t>093</t>
  </si>
  <si>
    <t>Pierce County</t>
  </si>
  <si>
    <t>095</t>
  </si>
  <si>
    <t>Polk County</t>
  </si>
  <si>
    <t>097</t>
  </si>
  <si>
    <t>Portage County</t>
  </si>
  <si>
    <t>099</t>
  </si>
  <si>
    <t>Price County</t>
  </si>
  <si>
    <t>101</t>
  </si>
  <si>
    <t>Racine County</t>
  </si>
  <si>
    <t>103</t>
  </si>
  <si>
    <t>Richland County</t>
  </si>
  <si>
    <t>105</t>
  </si>
  <si>
    <t>Rock County</t>
  </si>
  <si>
    <t>107</t>
  </si>
  <si>
    <t>Rusk County</t>
  </si>
  <si>
    <t>109</t>
  </si>
  <si>
    <t>St. Croix County</t>
  </si>
  <si>
    <t>111</t>
  </si>
  <si>
    <t>Sauk County</t>
  </si>
  <si>
    <t>113</t>
  </si>
  <si>
    <t>Sawyer County</t>
  </si>
  <si>
    <t>115</t>
  </si>
  <si>
    <t>Shawano County</t>
  </si>
  <si>
    <t>117</t>
  </si>
  <si>
    <t>Sheboygan County</t>
  </si>
  <si>
    <t>119</t>
  </si>
  <si>
    <t>Taylor County</t>
  </si>
  <si>
    <t>121</t>
  </si>
  <si>
    <t>Trempealeau County</t>
  </si>
  <si>
    <t>123</t>
  </si>
  <si>
    <t>Vernon County</t>
  </si>
  <si>
    <t>125</t>
  </si>
  <si>
    <t>Vilas County</t>
  </si>
  <si>
    <t>127</t>
  </si>
  <si>
    <t>Walworth County</t>
  </si>
  <si>
    <t>129</t>
  </si>
  <si>
    <t>Washburn County</t>
  </si>
  <si>
    <t>131</t>
  </si>
  <si>
    <t>Washington County</t>
  </si>
  <si>
    <t>133</t>
  </si>
  <si>
    <t>Waukesha County</t>
  </si>
  <si>
    <t>135</t>
  </si>
  <si>
    <t>Waupaca County</t>
  </si>
  <si>
    <t>137</t>
  </si>
  <si>
    <t>Waushara County</t>
  </si>
  <si>
    <t>139</t>
  </si>
  <si>
    <t>Winnebago County</t>
  </si>
  <si>
    <t>141</t>
  </si>
  <si>
    <t>Wood County</t>
  </si>
  <si>
    <t>999</t>
  </si>
  <si>
    <t>Unknown</t>
  </si>
  <si>
    <t>n</t>
  </si>
  <si>
    <t>* Based on most recent five years of data, 2003-2007</t>
  </si>
  <si>
    <t>n - indicates data suppressed because less than 5 children were tested in area</t>
  </si>
  <si>
    <t>Percent of Children With Elevated Blood Lead Levels</t>
  </si>
  <si>
    <t>Percent of Children Tested</t>
  </si>
  <si>
    <t>Wisconsin 2007 Confirmed Cases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</si>
</sst>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/>
      <protection/>
    </xf>
    <xf numFmtId="164" fontId="0" fillId="0" borderId="14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0" fontId="0" fillId="0" borderId="19" xfId="55" applyNumberFormat="1" applyBorder="1">
      <alignment/>
      <protection/>
    </xf>
    <xf numFmtId="0" fontId="1" fillId="33" borderId="20" xfId="55" applyFont="1" applyFill="1" applyBorder="1" applyAlignment="1" applyProtection="1">
      <alignment horizontal="center" vertical="center" wrapText="1"/>
      <protection/>
    </xf>
    <xf numFmtId="0" fontId="0" fillId="0" borderId="21" xfId="55" applyBorder="1" applyAlignment="1">
      <alignment horizontal="center" vertical="center" wrapText="1"/>
      <protection/>
    </xf>
    <xf numFmtId="0" fontId="1" fillId="33" borderId="20" xfId="56" applyFont="1" applyFill="1" applyBorder="1" applyAlignment="1" applyProtection="1">
      <alignment horizontal="center" vertical="center" wrapText="1"/>
      <protection/>
    </xf>
    <xf numFmtId="0" fontId="1" fillId="33" borderId="21" xfId="56" applyFont="1" applyFill="1" applyBorder="1" applyAlignment="1" applyProtection="1">
      <alignment horizontal="center" vertical="center" wrapText="1"/>
      <protection/>
    </xf>
    <xf numFmtId="0" fontId="0" fillId="0" borderId="0" xfId="57">
      <alignment/>
      <protection/>
    </xf>
    <xf numFmtId="3" fontId="0" fillId="0" borderId="0" xfId="57" applyNumberFormat="1">
      <alignment/>
      <protection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3" sqref="B83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00390625" style="0" customWidth="1"/>
    <col min="7" max="7" width="13.7109375" style="0" customWidth="1"/>
    <col min="8" max="11" width="10.7109375" style="0" customWidth="1"/>
  </cols>
  <sheetData>
    <row r="1" spans="1:11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7.5" customHeight="1" thickBot="1"/>
    <row r="3" spans="1:11" ht="12.75" customHeight="1">
      <c r="A3" s="12" t="s">
        <v>1</v>
      </c>
      <c r="B3" s="14" t="s">
        <v>2</v>
      </c>
      <c r="C3" s="16" t="s">
        <v>3</v>
      </c>
      <c r="D3" s="21" t="s">
        <v>161</v>
      </c>
      <c r="E3" s="16" t="s">
        <v>4</v>
      </c>
      <c r="F3" s="19" t="s">
        <v>160</v>
      </c>
      <c r="G3" s="14" t="s">
        <v>5</v>
      </c>
      <c r="H3" s="16" t="s">
        <v>6</v>
      </c>
      <c r="I3" s="16"/>
      <c r="J3" s="16"/>
      <c r="K3" s="14" t="s">
        <v>10</v>
      </c>
    </row>
    <row r="4" spans="1:11" ht="48">
      <c r="A4" s="13"/>
      <c r="B4" s="15"/>
      <c r="C4" s="17"/>
      <c r="D4" s="22"/>
      <c r="E4" s="17"/>
      <c r="F4" s="20"/>
      <c r="G4" s="15"/>
      <c r="H4" s="1" t="s">
        <v>7</v>
      </c>
      <c r="I4" s="1" t="s">
        <v>8</v>
      </c>
      <c r="J4" s="1" t="s">
        <v>9</v>
      </c>
      <c r="K4" s="15"/>
    </row>
    <row r="5" spans="1:11" ht="12.75">
      <c r="A5" s="4" t="s">
        <v>11</v>
      </c>
      <c r="B5" s="5" t="s">
        <v>12</v>
      </c>
      <c r="C5" s="2">
        <v>186</v>
      </c>
      <c r="D5" s="3">
        <v>0.1809999942779541</v>
      </c>
      <c r="E5" s="2">
        <v>1</v>
      </c>
      <c r="F5" s="18">
        <f>E5/C5</f>
        <v>0.005376344086021506</v>
      </c>
      <c r="G5" s="5">
        <v>0</v>
      </c>
      <c r="H5" s="2">
        <v>14123</v>
      </c>
      <c r="I5" s="2">
        <v>1674</v>
      </c>
      <c r="J5" s="3">
        <v>0.15000000596046448</v>
      </c>
      <c r="K5" s="5">
        <v>1027</v>
      </c>
    </row>
    <row r="6" spans="1:11" ht="12.75">
      <c r="A6" s="4" t="s">
        <v>13</v>
      </c>
      <c r="B6" s="5" t="s">
        <v>14</v>
      </c>
      <c r="C6" s="2">
        <v>269</v>
      </c>
      <c r="D6" s="3">
        <v>0.22699999809265137</v>
      </c>
      <c r="E6" s="2">
        <v>2</v>
      </c>
      <c r="F6" s="18">
        <f aca="true" t="shared" si="0" ref="F6:F69">E6/C6</f>
        <v>0.007434944237918215</v>
      </c>
      <c r="G6" s="5">
        <v>0</v>
      </c>
      <c r="H6" s="2">
        <v>8883</v>
      </c>
      <c r="I6" s="2">
        <v>3781</v>
      </c>
      <c r="J6" s="3">
        <v>0.17000000178813934</v>
      </c>
      <c r="K6" s="5">
        <v>1183</v>
      </c>
    </row>
    <row r="7" spans="1:11" ht="12.75">
      <c r="A7" s="4" t="s">
        <v>15</v>
      </c>
      <c r="B7" s="5" t="s">
        <v>16</v>
      </c>
      <c r="C7" s="2">
        <v>487</v>
      </c>
      <c r="D7" s="3">
        <v>0.15399999916553497</v>
      </c>
      <c r="E7" s="2">
        <v>0</v>
      </c>
      <c r="F7" s="18">
        <f t="shared" si="0"/>
        <v>0</v>
      </c>
      <c r="G7" s="5">
        <v>2</v>
      </c>
      <c r="H7" s="2">
        <v>20969</v>
      </c>
      <c r="I7" s="2">
        <v>7238</v>
      </c>
      <c r="J7" s="3">
        <v>0.14000000059604645</v>
      </c>
      <c r="K7" s="5">
        <v>3164</v>
      </c>
    </row>
    <row r="8" spans="1:11" ht="12.75">
      <c r="A8" s="4" t="s">
        <v>17</v>
      </c>
      <c r="B8" s="5" t="s">
        <v>18</v>
      </c>
      <c r="C8" s="2">
        <v>218</v>
      </c>
      <c r="D8" s="3">
        <v>0.26499998569488525</v>
      </c>
      <c r="E8" s="2">
        <v>0</v>
      </c>
      <c r="F8" s="18">
        <f t="shared" si="0"/>
        <v>0</v>
      </c>
      <c r="G8" s="5">
        <v>0</v>
      </c>
      <c r="H8" s="2">
        <v>11640</v>
      </c>
      <c r="I8" s="2">
        <v>3651</v>
      </c>
      <c r="J8" s="3">
        <v>0.20999999344348907</v>
      </c>
      <c r="K8" s="5">
        <v>823</v>
      </c>
    </row>
    <row r="9" spans="1:11" ht="12.75">
      <c r="A9" s="4" t="s">
        <v>19</v>
      </c>
      <c r="B9" s="5" t="s">
        <v>20</v>
      </c>
      <c r="C9" s="2">
        <v>4583</v>
      </c>
      <c r="D9" s="3">
        <v>0.22699999809265137</v>
      </c>
      <c r="E9" s="2">
        <v>23</v>
      </c>
      <c r="F9" s="18">
        <f t="shared" si="0"/>
        <v>0.005018546803403884</v>
      </c>
      <c r="G9" s="5">
        <v>10</v>
      </c>
      <c r="H9" s="2">
        <v>90199</v>
      </c>
      <c r="I9" s="2">
        <v>17826</v>
      </c>
      <c r="J9" s="3">
        <v>0.09000000357627869</v>
      </c>
      <c r="K9" s="5">
        <v>20158</v>
      </c>
    </row>
    <row r="10" spans="1:11" ht="12.75">
      <c r="A10" s="4" t="s">
        <v>21</v>
      </c>
      <c r="B10" s="5" t="s">
        <v>22</v>
      </c>
      <c r="C10" s="2">
        <v>199</v>
      </c>
      <c r="D10" s="3">
        <v>0.21799999475479126</v>
      </c>
      <c r="E10" s="2">
        <v>1</v>
      </c>
      <c r="F10" s="18">
        <f t="shared" si="0"/>
        <v>0.005025125628140704</v>
      </c>
      <c r="G10" s="5">
        <v>0</v>
      </c>
      <c r="H10" s="2">
        <v>6098</v>
      </c>
      <c r="I10" s="2">
        <v>2777</v>
      </c>
      <c r="J10" s="3">
        <v>0.10000000149011612</v>
      </c>
      <c r="K10" s="5">
        <v>913</v>
      </c>
    </row>
    <row r="11" spans="1:11" ht="12.75">
      <c r="A11" s="4" t="s">
        <v>23</v>
      </c>
      <c r="B11" s="5" t="s">
        <v>24</v>
      </c>
      <c r="C11" s="2">
        <v>240</v>
      </c>
      <c r="D11" s="3">
        <v>0.25600001215934753</v>
      </c>
      <c r="E11" s="2">
        <v>0</v>
      </c>
      <c r="F11" s="18">
        <f t="shared" si="0"/>
        <v>0</v>
      </c>
      <c r="G11" s="5">
        <v>0</v>
      </c>
      <c r="H11" s="2">
        <v>12582</v>
      </c>
      <c r="I11" s="2">
        <v>2425</v>
      </c>
      <c r="J11" s="3">
        <v>0.12999999523162842</v>
      </c>
      <c r="K11" s="5">
        <v>939</v>
      </c>
    </row>
    <row r="12" spans="1:11" ht="12.75">
      <c r="A12" s="4" t="s">
        <v>25</v>
      </c>
      <c r="B12" s="5" t="s">
        <v>26</v>
      </c>
      <c r="C12" s="2">
        <v>225</v>
      </c>
      <c r="D12" s="3">
        <v>0.057999998331069946</v>
      </c>
      <c r="E12" s="2">
        <v>1</v>
      </c>
      <c r="F12" s="18">
        <f t="shared" si="0"/>
        <v>0.0044444444444444444</v>
      </c>
      <c r="G12" s="5">
        <v>0</v>
      </c>
      <c r="H12" s="2">
        <v>15758</v>
      </c>
      <c r="I12" s="2">
        <v>4060</v>
      </c>
      <c r="J12" s="3">
        <v>0.05000000074505806</v>
      </c>
      <c r="K12" s="5">
        <v>3879</v>
      </c>
    </row>
    <row r="13" spans="1:11" ht="12.75">
      <c r="A13" s="4" t="s">
        <v>27</v>
      </c>
      <c r="B13" s="5" t="s">
        <v>28</v>
      </c>
      <c r="C13" s="2">
        <v>878</v>
      </c>
      <c r="D13" s="3">
        <v>0.19699999690055847</v>
      </c>
      <c r="E13" s="2">
        <v>4</v>
      </c>
      <c r="F13" s="18">
        <f t="shared" si="0"/>
        <v>0.004555808656036446</v>
      </c>
      <c r="G13" s="5">
        <v>4</v>
      </c>
      <c r="H13" s="2">
        <v>22821</v>
      </c>
      <c r="I13" s="2">
        <v>8066</v>
      </c>
      <c r="J13" s="3">
        <v>0.11999999731779099</v>
      </c>
      <c r="K13" s="5">
        <v>4466</v>
      </c>
    </row>
    <row r="14" spans="1:11" ht="12.75">
      <c r="A14" s="4" t="s">
        <v>29</v>
      </c>
      <c r="B14" s="5" t="s">
        <v>30</v>
      </c>
      <c r="C14" s="2">
        <v>397</v>
      </c>
      <c r="D14" s="3">
        <v>0.12300000339746475</v>
      </c>
      <c r="E14" s="2">
        <v>1</v>
      </c>
      <c r="F14" s="18">
        <f t="shared" si="0"/>
        <v>0.0025188916876574307</v>
      </c>
      <c r="G14" s="5">
        <v>1</v>
      </c>
      <c r="H14" s="2">
        <v>13531</v>
      </c>
      <c r="I14" s="2">
        <v>6316</v>
      </c>
      <c r="J14" s="3">
        <v>0.20000000298023224</v>
      </c>
      <c r="K14" s="5">
        <v>3222</v>
      </c>
    </row>
    <row r="15" spans="1:11" ht="12.75">
      <c r="A15" s="4" t="s">
        <v>31</v>
      </c>
      <c r="B15" s="5" t="s">
        <v>32</v>
      </c>
      <c r="C15" s="2">
        <v>667</v>
      </c>
      <c r="D15" s="3">
        <v>0.16699999570846558</v>
      </c>
      <c r="E15" s="2">
        <v>5</v>
      </c>
      <c r="F15" s="18">
        <f t="shared" si="0"/>
        <v>0.0074962518740629685</v>
      </c>
      <c r="G15" s="5">
        <v>3</v>
      </c>
      <c r="H15" s="2">
        <v>22685</v>
      </c>
      <c r="I15" s="2">
        <v>8510</v>
      </c>
      <c r="J15" s="3">
        <v>0.05999999865889549</v>
      </c>
      <c r="K15" s="5">
        <v>4004</v>
      </c>
    </row>
    <row r="16" spans="1:11" ht="12.75">
      <c r="A16" s="4" t="s">
        <v>33</v>
      </c>
      <c r="B16" s="5" t="s">
        <v>34</v>
      </c>
      <c r="C16" s="2">
        <v>221</v>
      </c>
      <c r="D16" s="3">
        <v>0.1889999955892563</v>
      </c>
      <c r="E16" s="2">
        <v>2</v>
      </c>
      <c r="F16" s="18">
        <f t="shared" si="0"/>
        <v>0.00904977375565611</v>
      </c>
      <c r="G16" s="5">
        <v>0</v>
      </c>
      <c r="H16" s="2">
        <v>8480</v>
      </c>
      <c r="I16" s="2">
        <v>2840</v>
      </c>
      <c r="J16" s="3">
        <v>0.12999999523162842</v>
      </c>
      <c r="K16" s="5">
        <v>1169</v>
      </c>
    </row>
    <row r="17" spans="1:11" ht="12.75">
      <c r="A17" s="4" t="s">
        <v>35</v>
      </c>
      <c r="B17" s="5" t="s">
        <v>36</v>
      </c>
      <c r="C17" s="2">
        <v>4159</v>
      </c>
      <c r="D17" s="3">
        <v>0.11400000005960464</v>
      </c>
      <c r="E17" s="2">
        <v>12</v>
      </c>
      <c r="F17" s="18">
        <f t="shared" si="0"/>
        <v>0.002885308968502044</v>
      </c>
      <c r="G17" s="5">
        <v>2</v>
      </c>
      <c r="H17" s="2">
        <v>180398</v>
      </c>
      <c r="I17" s="2">
        <v>37341</v>
      </c>
      <c r="J17" s="3">
        <v>0.07999999821186066</v>
      </c>
      <c r="K17" s="5">
        <v>36325</v>
      </c>
    </row>
    <row r="18" spans="1:11" ht="12.75">
      <c r="A18" s="4" t="s">
        <v>37</v>
      </c>
      <c r="B18" s="5" t="s">
        <v>38</v>
      </c>
      <c r="C18" s="2">
        <v>792</v>
      </c>
      <c r="D18" s="3">
        <v>0.13600000739097595</v>
      </c>
      <c r="E18" s="2">
        <v>10</v>
      </c>
      <c r="F18" s="18">
        <f t="shared" si="0"/>
        <v>0.012626262626262626</v>
      </c>
      <c r="G18" s="5">
        <v>1</v>
      </c>
      <c r="H18" s="2">
        <v>33672</v>
      </c>
      <c r="I18" s="2">
        <v>13814</v>
      </c>
      <c r="J18" s="3">
        <v>0.07999999821186066</v>
      </c>
      <c r="K18" s="5">
        <v>5820</v>
      </c>
    </row>
    <row r="19" spans="1:11" ht="12.75">
      <c r="A19" s="4" t="s">
        <v>39</v>
      </c>
      <c r="B19" s="5" t="s">
        <v>40</v>
      </c>
      <c r="C19" s="2">
        <v>363</v>
      </c>
      <c r="D19" s="3">
        <v>0.24300000071525574</v>
      </c>
      <c r="E19" s="2">
        <v>0</v>
      </c>
      <c r="F19" s="18">
        <f t="shared" si="0"/>
        <v>0</v>
      </c>
      <c r="G19" s="5">
        <v>0</v>
      </c>
      <c r="H19" s="2">
        <v>19587</v>
      </c>
      <c r="I19" s="2">
        <v>6021</v>
      </c>
      <c r="J19" s="3">
        <v>0.11999999731779099</v>
      </c>
      <c r="K19" s="5">
        <v>1492</v>
      </c>
    </row>
    <row r="20" spans="1:11" ht="12.75">
      <c r="A20" s="4" t="s">
        <v>41</v>
      </c>
      <c r="B20" s="5" t="s">
        <v>42</v>
      </c>
      <c r="C20" s="2">
        <v>766</v>
      </c>
      <c r="D20" s="3">
        <v>0.2590000033378601</v>
      </c>
      <c r="E20" s="2">
        <v>7</v>
      </c>
      <c r="F20" s="18">
        <f t="shared" si="0"/>
        <v>0.009138381201044387</v>
      </c>
      <c r="G20" s="5">
        <v>2</v>
      </c>
      <c r="H20" s="2">
        <v>20356</v>
      </c>
      <c r="I20" s="2">
        <v>8985</v>
      </c>
      <c r="J20" s="3">
        <v>0.18000000715255737</v>
      </c>
      <c r="K20" s="5">
        <v>2959</v>
      </c>
    </row>
    <row r="21" spans="1:11" ht="12.75">
      <c r="A21" s="4" t="s">
        <v>43</v>
      </c>
      <c r="B21" s="5" t="s">
        <v>44</v>
      </c>
      <c r="C21" s="2">
        <v>520</v>
      </c>
      <c r="D21" s="3">
        <v>0.1770000010728836</v>
      </c>
      <c r="E21" s="2">
        <v>0</v>
      </c>
      <c r="F21" s="18">
        <f t="shared" si="0"/>
        <v>0</v>
      </c>
      <c r="G21" s="5">
        <v>1</v>
      </c>
      <c r="H21" s="2">
        <v>15277</v>
      </c>
      <c r="I21" s="2">
        <v>5038</v>
      </c>
      <c r="J21" s="3">
        <v>0.14000000059604645</v>
      </c>
      <c r="K21" s="5">
        <v>2932</v>
      </c>
    </row>
    <row r="22" spans="1:11" ht="12.75">
      <c r="A22" s="4" t="s">
        <v>45</v>
      </c>
      <c r="B22" s="5" t="s">
        <v>46</v>
      </c>
      <c r="C22" s="2">
        <v>1691</v>
      </c>
      <c r="D22" s="3">
        <v>0.24400000274181366</v>
      </c>
      <c r="E22" s="2">
        <v>12</v>
      </c>
      <c r="F22" s="18">
        <f t="shared" si="0"/>
        <v>0.007096392667060911</v>
      </c>
      <c r="G22" s="5">
        <v>2</v>
      </c>
      <c r="H22" s="2">
        <v>37474</v>
      </c>
      <c r="I22" s="2">
        <v>10758</v>
      </c>
      <c r="J22" s="3">
        <v>0.11999999731779099</v>
      </c>
      <c r="K22" s="5">
        <v>6929</v>
      </c>
    </row>
    <row r="23" spans="1:11" ht="12.75">
      <c r="A23" s="4" t="s">
        <v>47</v>
      </c>
      <c r="B23" s="5" t="s">
        <v>48</v>
      </c>
      <c r="C23" s="2">
        <v>41</v>
      </c>
      <c r="D23" s="3">
        <v>0.19099999964237213</v>
      </c>
      <c r="E23" s="2">
        <v>0</v>
      </c>
      <c r="F23" s="18">
        <f t="shared" si="0"/>
        <v>0</v>
      </c>
      <c r="G23" s="5">
        <v>0</v>
      </c>
      <c r="H23" s="2">
        <v>4239</v>
      </c>
      <c r="I23" s="2">
        <v>1093</v>
      </c>
      <c r="J23" s="3">
        <v>0.12999999523162842</v>
      </c>
      <c r="K23" s="5">
        <v>215</v>
      </c>
    </row>
    <row r="24" spans="1:11" ht="12.75">
      <c r="A24" s="4" t="s">
        <v>49</v>
      </c>
      <c r="B24" s="5" t="s">
        <v>50</v>
      </c>
      <c r="C24" s="2">
        <v>1046</v>
      </c>
      <c r="D24" s="3">
        <v>0.1469999998807907</v>
      </c>
      <c r="E24" s="2">
        <v>17</v>
      </c>
      <c r="F24" s="18">
        <f t="shared" si="0"/>
        <v>0.016252390057361378</v>
      </c>
      <c r="G24" s="5">
        <v>0</v>
      </c>
      <c r="H24" s="2">
        <v>39271</v>
      </c>
      <c r="I24" s="2">
        <v>14645</v>
      </c>
      <c r="J24" s="3">
        <v>0.07000000029802322</v>
      </c>
      <c r="K24" s="5">
        <v>7102</v>
      </c>
    </row>
    <row r="25" spans="1:11" ht="12.75">
      <c r="A25" s="4" t="s">
        <v>51</v>
      </c>
      <c r="B25" s="5" t="s">
        <v>52</v>
      </c>
      <c r="C25" s="2">
        <v>171</v>
      </c>
      <c r="D25" s="3">
        <v>0.25999999046325684</v>
      </c>
      <c r="E25" s="2">
        <v>0</v>
      </c>
      <c r="F25" s="18">
        <f t="shared" si="0"/>
        <v>0</v>
      </c>
      <c r="G25" s="5">
        <v>0</v>
      </c>
      <c r="H25" s="2">
        <v>8322</v>
      </c>
      <c r="I25" s="2">
        <v>2306</v>
      </c>
      <c r="J25" s="3">
        <v>0.1899999976158142</v>
      </c>
      <c r="K25" s="5">
        <v>657</v>
      </c>
    </row>
    <row r="26" spans="1:11" ht="12.75">
      <c r="A26" s="4" t="s">
        <v>53</v>
      </c>
      <c r="B26" s="5" t="s">
        <v>54</v>
      </c>
      <c r="C26" s="2">
        <v>741</v>
      </c>
      <c r="D26" s="3">
        <v>0.21899999678134918</v>
      </c>
      <c r="E26" s="2">
        <v>6</v>
      </c>
      <c r="F26" s="18">
        <f t="shared" si="0"/>
        <v>0.008097165991902834</v>
      </c>
      <c r="G26" s="5">
        <v>3</v>
      </c>
      <c r="H26" s="2">
        <v>19940</v>
      </c>
      <c r="I26" s="2">
        <v>8150</v>
      </c>
      <c r="J26" s="3">
        <v>0.14000000059604645</v>
      </c>
      <c r="K26" s="5">
        <v>3385</v>
      </c>
    </row>
    <row r="27" spans="1:11" ht="12.75">
      <c r="A27" s="4" t="s">
        <v>55</v>
      </c>
      <c r="B27" s="5" t="s">
        <v>56</v>
      </c>
      <c r="C27" s="2">
        <v>417</v>
      </c>
      <c r="D27" s="3">
        <v>0.1599999964237213</v>
      </c>
      <c r="E27" s="2">
        <v>3</v>
      </c>
      <c r="F27" s="18">
        <f t="shared" si="0"/>
        <v>0.007194244604316547</v>
      </c>
      <c r="G27" s="5">
        <v>1</v>
      </c>
      <c r="H27" s="2">
        <v>13878</v>
      </c>
      <c r="I27" s="2">
        <v>5826</v>
      </c>
      <c r="J27" s="3">
        <v>0.05000000074505806</v>
      </c>
      <c r="K27" s="5">
        <v>2600</v>
      </c>
    </row>
    <row r="28" spans="1:11" ht="12.75">
      <c r="A28" s="4" t="s">
        <v>57</v>
      </c>
      <c r="B28" s="5" t="s">
        <v>58</v>
      </c>
      <c r="C28" s="2">
        <v>330</v>
      </c>
      <c r="D28" s="3">
        <v>0.24799999594688416</v>
      </c>
      <c r="E28" s="2">
        <v>5</v>
      </c>
      <c r="F28" s="18">
        <f t="shared" si="0"/>
        <v>0.015151515151515152</v>
      </c>
      <c r="G28" s="5">
        <v>2</v>
      </c>
      <c r="H28" s="2">
        <v>9831</v>
      </c>
      <c r="I28" s="2">
        <v>3886</v>
      </c>
      <c r="J28" s="3">
        <v>0.11999999731779099</v>
      </c>
      <c r="K28" s="5">
        <v>1332</v>
      </c>
    </row>
    <row r="29" spans="1:11" ht="12.75">
      <c r="A29" s="4" t="s">
        <v>59</v>
      </c>
      <c r="B29" s="5" t="s">
        <v>60</v>
      </c>
      <c r="C29" s="2">
        <v>197</v>
      </c>
      <c r="D29" s="3">
        <v>0.10499999672174454</v>
      </c>
      <c r="E29" s="2">
        <v>2</v>
      </c>
      <c r="F29" s="18">
        <f t="shared" si="0"/>
        <v>0.01015228426395939</v>
      </c>
      <c r="G29" s="5">
        <v>0</v>
      </c>
      <c r="H29" s="2">
        <v>9579</v>
      </c>
      <c r="I29" s="2">
        <v>4240</v>
      </c>
      <c r="J29" s="3">
        <v>0.05999999865889549</v>
      </c>
      <c r="K29" s="5">
        <v>1868</v>
      </c>
    </row>
    <row r="30" spans="1:11" ht="12.75">
      <c r="A30" s="4" t="s">
        <v>61</v>
      </c>
      <c r="B30" s="5" t="s">
        <v>62</v>
      </c>
      <c r="C30" s="2">
        <v>83</v>
      </c>
      <c r="D30" s="3">
        <v>0.33500000834465027</v>
      </c>
      <c r="E30" s="2">
        <v>0</v>
      </c>
      <c r="F30" s="18">
        <f t="shared" si="0"/>
        <v>0</v>
      </c>
      <c r="G30" s="5">
        <v>0</v>
      </c>
      <c r="H30" s="2">
        <v>5706</v>
      </c>
      <c r="I30" s="2">
        <v>2209</v>
      </c>
      <c r="J30" s="3">
        <v>0.18000000715255737</v>
      </c>
      <c r="K30" s="5">
        <v>248</v>
      </c>
    </row>
    <row r="31" spans="1:11" ht="12.75">
      <c r="A31" s="4" t="s">
        <v>63</v>
      </c>
      <c r="B31" s="5" t="s">
        <v>64</v>
      </c>
      <c r="C31" s="2">
        <v>361</v>
      </c>
      <c r="D31" s="3">
        <v>0.25099998712539673</v>
      </c>
      <c r="E31" s="2">
        <v>4</v>
      </c>
      <c r="F31" s="18">
        <f t="shared" si="0"/>
        <v>0.0110803324099723</v>
      </c>
      <c r="G31" s="5">
        <v>1</v>
      </c>
      <c r="H31" s="2">
        <v>8029</v>
      </c>
      <c r="I31" s="2">
        <v>3005</v>
      </c>
      <c r="J31" s="3">
        <v>0.12999999523162842</v>
      </c>
      <c r="K31" s="5">
        <v>1438</v>
      </c>
    </row>
    <row r="32" spans="1:11" ht="12.75">
      <c r="A32" s="4" t="s">
        <v>65</v>
      </c>
      <c r="B32" s="5" t="s">
        <v>66</v>
      </c>
      <c r="C32" s="2">
        <v>1183</v>
      </c>
      <c r="D32" s="3">
        <v>0.19300000369548798</v>
      </c>
      <c r="E32" s="2">
        <v>17</v>
      </c>
      <c r="F32" s="18">
        <f t="shared" si="0"/>
        <v>0.014370245139475908</v>
      </c>
      <c r="G32" s="5">
        <v>4</v>
      </c>
      <c r="H32" s="2">
        <v>30092</v>
      </c>
      <c r="I32" s="2">
        <v>11137</v>
      </c>
      <c r="J32" s="3">
        <v>0.07000000029802322</v>
      </c>
      <c r="K32" s="5">
        <v>6133</v>
      </c>
    </row>
    <row r="33" spans="1:11" ht="12.75">
      <c r="A33" s="4" t="s">
        <v>67</v>
      </c>
      <c r="B33" s="5" t="s">
        <v>68</v>
      </c>
      <c r="C33" s="2">
        <v>545</v>
      </c>
      <c r="D33" s="3">
        <v>0.3109999895095825</v>
      </c>
      <c r="E33" s="2">
        <v>5</v>
      </c>
      <c r="F33" s="18">
        <f t="shared" si="0"/>
        <v>0.009174311926605505</v>
      </c>
      <c r="G33" s="5">
        <v>1</v>
      </c>
      <c r="H33" s="2">
        <v>12370</v>
      </c>
      <c r="I33" s="2">
        <v>3582</v>
      </c>
      <c r="J33" s="3">
        <v>0.1599999964237213</v>
      </c>
      <c r="K33" s="5">
        <v>1753</v>
      </c>
    </row>
    <row r="34" spans="1:11" ht="12.75">
      <c r="A34" s="4" t="s">
        <v>69</v>
      </c>
      <c r="B34" s="5" t="s">
        <v>70</v>
      </c>
      <c r="C34" s="2">
        <v>2630</v>
      </c>
      <c r="D34" s="3">
        <v>0.19499999284744263</v>
      </c>
      <c r="E34" s="2">
        <v>28</v>
      </c>
      <c r="F34" s="18">
        <f t="shared" si="0"/>
        <v>0.01064638783269962</v>
      </c>
      <c r="G34" s="5">
        <v>10</v>
      </c>
      <c r="H34" s="2">
        <v>59989</v>
      </c>
      <c r="I34" s="2">
        <v>17987</v>
      </c>
      <c r="J34" s="3">
        <v>0.10000000149011612</v>
      </c>
      <c r="K34" s="5">
        <v>13468</v>
      </c>
    </row>
    <row r="35" spans="1:11" ht="12.75">
      <c r="A35" s="4" t="s">
        <v>71</v>
      </c>
      <c r="B35" s="5" t="s">
        <v>72</v>
      </c>
      <c r="C35" s="2">
        <v>201</v>
      </c>
      <c r="D35" s="3">
        <v>0.1420000046491623</v>
      </c>
      <c r="E35" s="2">
        <v>0</v>
      </c>
      <c r="F35" s="18">
        <f t="shared" si="0"/>
        <v>0</v>
      </c>
      <c r="G35" s="5">
        <v>0</v>
      </c>
      <c r="H35" s="2">
        <v>8221</v>
      </c>
      <c r="I35" s="2">
        <v>3416</v>
      </c>
      <c r="J35" s="3">
        <v>0.05999999865889549</v>
      </c>
      <c r="K35" s="5">
        <v>1415</v>
      </c>
    </row>
    <row r="36" spans="1:11" ht="12.75">
      <c r="A36" s="4" t="s">
        <v>73</v>
      </c>
      <c r="B36" s="5" t="s">
        <v>74</v>
      </c>
      <c r="C36" s="2">
        <v>1594</v>
      </c>
      <c r="D36" s="3">
        <v>0.20399999618530273</v>
      </c>
      <c r="E36" s="2">
        <v>11</v>
      </c>
      <c r="F36" s="18">
        <f t="shared" si="0"/>
        <v>0.006900878293601004</v>
      </c>
      <c r="G36" s="5">
        <v>3</v>
      </c>
      <c r="H36" s="2">
        <v>43479</v>
      </c>
      <c r="I36" s="2">
        <v>12686</v>
      </c>
      <c r="J36" s="3">
        <v>0.10999999940395355</v>
      </c>
      <c r="K36" s="5">
        <v>7810</v>
      </c>
    </row>
    <row r="37" spans="1:11" ht="12.75">
      <c r="A37" s="4" t="s">
        <v>75</v>
      </c>
      <c r="B37" s="5" t="s">
        <v>76</v>
      </c>
      <c r="C37" s="2">
        <v>161</v>
      </c>
      <c r="D37" s="3">
        <v>0.13600000739097595</v>
      </c>
      <c r="E37" s="2">
        <v>2</v>
      </c>
      <c r="F37" s="18">
        <f t="shared" si="0"/>
        <v>0.012422360248447204</v>
      </c>
      <c r="G37" s="5">
        <v>2</v>
      </c>
      <c r="H37" s="2">
        <v>6674</v>
      </c>
      <c r="I37" s="2">
        <v>3509</v>
      </c>
      <c r="J37" s="3">
        <v>0.11999999731779099</v>
      </c>
      <c r="K37" s="5">
        <v>1181</v>
      </c>
    </row>
    <row r="38" spans="1:11" ht="12.75">
      <c r="A38" s="4" t="s">
        <v>77</v>
      </c>
      <c r="B38" s="5" t="s">
        <v>78</v>
      </c>
      <c r="C38" s="2">
        <v>263</v>
      </c>
      <c r="D38" s="3">
        <v>0.2029999941587448</v>
      </c>
      <c r="E38" s="2">
        <v>3</v>
      </c>
      <c r="F38" s="18">
        <f t="shared" si="0"/>
        <v>0.011406844106463879</v>
      </c>
      <c r="G38" s="5">
        <v>0</v>
      </c>
      <c r="H38" s="2">
        <v>11187</v>
      </c>
      <c r="I38" s="2">
        <v>4223</v>
      </c>
      <c r="J38" s="3">
        <v>0.15000000596046448</v>
      </c>
      <c r="K38" s="5">
        <v>1295</v>
      </c>
    </row>
    <row r="39" spans="1:11" ht="12.75">
      <c r="A39" s="4" t="s">
        <v>79</v>
      </c>
      <c r="B39" s="5" t="s">
        <v>80</v>
      </c>
      <c r="C39" s="2">
        <v>434</v>
      </c>
      <c r="D39" s="3">
        <v>0.2329999953508377</v>
      </c>
      <c r="E39" s="2">
        <v>4</v>
      </c>
      <c r="F39" s="18">
        <f t="shared" si="0"/>
        <v>0.009216589861751152</v>
      </c>
      <c r="G39" s="5">
        <v>0</v>
      </c>
      <c r="H39" s="2">
        <v>14681</v>
      </c>
      <c r="I39" s="2">
        <v>5207</v>
      </c>
      <c r="J39" s="3">
        <v>0.09000000357627869</v>
      </c>
      <c r="K39" s="5">
        <v>1863</v>
      </c>
    </row>
    <row r="40" spans="1:11" ht="12.75">
      <c r="A40" s="4" t="s">
        <v>81</v>
      </c>
      <c r="B40" s="5" t="s">
        <v>82</v>
      </c>
      <c r="C40" s="2">
        <v>1126</v>
      </c>
      <c r="D40" s="3">
        <v>0.21299999952316284</v>
      </c>
      <c r="E40" s="2">
        <v>27</v>
      </c>
      <c r="F40" s="18">
        <f t="shared" si="0"/>
        <v>0.023978685612788632</v>
      </c>
      <c r="G40" s="5">
        <v>6</v>
      </c>
      <c r="H40" s="2">
        <v>34651</v>
      </c>
      <c r="I40" s="2">
        <v>14648</v>
      </c>
      <c r="J40" s="3">
        <v>0.07999999821186066</v>
      </c>
      <c r="K40" s="5">
        <v>5275</v>
      </c>
    </row>
    <row r="41" spans="1:11" ht="12.75">
      <c r="A41" s="4" t="s">
        <v>83</v>
      </c>
      <c r="B41" s="5" t="s">
        <v>84</v>
      </c>
      <c r="C41" s="2">
        <v>1742</v>
      </c>
      <c r="D41" s="3">
        <v>0.18000000715255737</v>
      </c>
      <c r="E41" s="2">
        <v>17</v>
      </c>
      <c r="F41" s="18">
        <f t="shared" si="0"/>
        <v>0.00975889781859931</v>
      </c>
      <c r="G41" s="5">
        <v>4</v>
      </c>
      <c r="H41" s="2">
        <v>50360</v>
      </c>
      <c r="I41" s="2">
        <v>15620</v>
      </c>
      <c r="J41" s="3">
        <v>0.09000000357627869</v>
      </c>
      <c r="K41" s="5">
        <v>9657</v>
      </c>
    </row>
    <row r="42" spans="1:11" ht="12.75">
      <c r="A42" s="4" t="s">
        <v>85</v>
      </c>
      <c r="B42" s="5" t="s">
        <v>86</v>
      </c>
      <c r="C42" s="2">
        <v>653</v>
      </c>
      <c r="D42" s="3">
        <v>0.24899999797344208</v>
      </c>
      <c r="E42" s="2">
        <v>3</v>
      </c>
      <c r="F42" s="18">
        <f t="shared" si="0"/>
        <v>0.004594180704441042</v>
      </c>
      <c r="G42" s="5">
        <v>4</v>
      </c>
      <c r="H42" s="2">
        <v>26260</v>
      </c>
      <c r="I42" s="2">
        <v>7693</v>
      </c>
      <c r="J42" s="3">
        <v>0.11999999731779099</v>
      </c>
      <c r="K42" s="5">
        <v>2623</v>
      </c>
    </row>
    <row r="43" spans="1:11" ht="12.75">
      <c r="A43" s="4" t="s">
        <v>87</v>
      </c>
      <c r="B43" s="5" t="s">
        <v>88</v>
      </c>
      <c r="C43" s="2">
        <v>216</v>
      </c>
      <c r="D43" s="3">
        <v>0.2199999988079071</v>
      </c>
      <c r="E43" s="2">
        <v>0</v>
      </c>
      <c r="F43" s="18">
        <f t="shared" si="0"/>
        <v>0</v>
      </c>
      <c r="G43" s="5">
        <v>0</v>
      </c>
      <c r="H43" s="2">
        <v>8664</v>
      </c>
      <c r="I43" s="2">
        <v>2361</v>
      </c>
      <c r="J43" s="3">
        <v>0.07999999821186066</v>
      </c>
      <c r="K43" s="5">
        <v>983</v>
      </c>
    </row>
    <row r="44" spans="1:11" ht="12.75">
      <c r="A44" s="4" t="s">
        <v>89</v>
      </c>
      <c r="B44" s="5" t="s">
        <v>90</v>
      </c>
      <c r="C44" s="2">
        <v>202</v>
      </c>
      <c r="D44" s="3">
        <v>0.35100001096725464</v>
      </c>
      <c r="E44" s="2">
        <v>1</v>
      </c>
      <c r="F44" s="18">
        <f t="shared" si="0"/>
        <v>0.0049504950495049506</v>
      </c>
      <c r="G44" s="5">
        <v>0</v>
      </c>
      <c r="H44" s="2">
        <v>2098</v>
      </c>
      <c r="I44" s="2">
        <v>172</v>
      </c>
      <c r="J44" s="3">
        <v>0.3700000047683716</v>
      </c>
      <c r="K44" s="5">
        <v>575</v>
      </c>
    </row>
    <row r="45" spans="1:11" ht="12.75">
      <c r="A45" s="4" t="s">
        <v>91</v>
      </c>
      <c r="B45" s="5" t="s">
        <v>92</v>
      </c>
      <c r="C45" s="2">
        <v>29686</v>
      </c>
      <c r="D45" s="3">
        <v>0.3409999907016754</v>
      </c>
      <c r="E45" s="2">
        <v>1050</v>
      </c>
      <c r="F45" s="18">
        <f t="shared" si="0"/>
        <v>0.035370208178939565</v>
      </c>
      <c r="G45" s="5">
        <v>727</v>
      </c>
      <c r="H45" s="2">
        <v>400093</v>
      </c>
      <c r="I45" s="2">
        <v>163688</v>
      </c>
      <c r="J45" s="3">
        <v>0.25999999046325684</v>
      </c>
      <c r="K45" s="5">
        <v>86965</v>
      </c>
    </row>
    <row r="46" spans="1:11" ht="12.75">
      <c r="A46" s="4" t="s">
        <v>93</v>
      </c>
      <c r="B46" s="5" t="s">
        <v>94</v>
      </c>
      <c r="C46" s="2">
        <v>945</v>
      </c>
      <c r="D46" s="3">
        <v>0.2549999952316284</v>
      </c>
      <c r="E46" s="2">
        <v>2</v>
      </c>
      <c r="F46" s="18">
        <f t="shared" si="0"/>
        <v>0.0021164021164021165</v>
      </c>
      <c r="G46" s="5">
        <v>1</v>
      </c>
      <c r="H46" s="2">
        <v>16672</v>
      </c>
      <c r="I46" s="2">
        <v>5673</v>
      </c>
      <c r="J46" s="3">
        <v>0.20999999344348907</v>
      </c>
      <c r="K46" s="5">
        <v>3708</v>
      </c>
    </row>
    <row r="47" spans="1:11" ht="12.75">
      <c r="A47" s="4" t="s">
        <v>95</v>
      </c>
      <c r="B47" s="5" t="s">
        <v>96</v>
      </c>
      <c r="C47" s="2">
        <v>348</v>
      </c>
      <c r="D47" s="3">
        <v>0.14499999582767487</v>
      </c>
      <c r="E47" s="2">
        <v>1</v>
      </c>
      <c r="F47" s="18">
        <f t="shared" si="0"/>
        <v>0.0028735632183908046</v>
      </c>
      <c r="G47" s="5">
        <v>0</v>
      </c>
      <c r="H47" s="2">
        <v>19812</v>
      </c>
      <c r="I47" s="2">
        <v>5701</v>
      </c>
      <c r="J47" s="3">
        <v>0.10000000149011612</v>
      </c>
      <c r="K47" s="5">
        <v>2395</v>
      </c>
    </row>
    <row r="48" spans="1:11" ht="12.75">
      <c r="A48" s="4" t="s">
        <v>97</v>
      </c>
      <c r="B48" s="5" t="s">
        <v>98</v>
      </c>
      <c r="C48" s="2">
        <v>439</v>
      </c>
      <c r="D48" s="3">
        <v>0.22499999403953552</v>
      </c>
      <c r="E48" s="2">
        <v>2</v>
      </c>
      <c r="F48" s="18">
        <f t="shared" si="0"/>
        <v>0.004555808656036446</v>
      </c>
      <c r="G48" s="5">
        <v>0</v>
      </c>
      <c r="H48" s="2">
        <v>26627</v>
      </c>
      <c r="I48" s="2">
        <v>5953</v>
      </c>
      <c r="J48" s="3">
        <v>0.10999999940395355</v>
      </c>
      <c r="K48" s="5">
        <v>1949</v>
      </c>
    </row>
    <row r="49" spans="1:11" ht="12.75">
      <c r="A49" s="4" t="s">
        <v>99</v>
      </c>
      <c r="B49" s="5" t="s">
        <v>100</v>
      </c>
      <c r="C49" s="2">
        <v>2235</v>
      </c>
      <c r="D49" s="3">
        <v>0.1599999964237213</v>
      </c>
      <c r="E49" s="2">
        <v>8</v>
      </c>
      <c r="F49" s="18">
        <f t="shared" si="0"/>
        <v>0.0035794183445190158</v>
      </c>
      <c r="G49" s="5">
        <v>0</v>
      </c>
      <c r="H49" s="2">
        <v>62614</v>
      </c>
      <c r="I49" s="2">
        <v>16579</v>
      </c>
      <c r="J49" s="3">
        <v>0.05999999865889549</v>
      </c>
      <c r="K49" s="5">
        <v>13986</v>
      </c>
    </row>
    <row r="50" spans="1:11" ht="12.75">
      <c r="A50" s="4" t="s">
        <v>101</v>
      </c>
      <c r="B50" s="5" t="s">
        <v>102</v>
      </c>
      <c r="C50" s="2">
        <v>640</v>
      </c>
      <c r="D50" s="3">
        <v>0.11699999868869781</v>
      </c>
      <c r="E50" s="2">
        <v>1</v>
      </c>
      <c r="F50" s="18">
        <f t="shared" si="0"/>
        <v>0.0015625</v>
      </c>
      <c r="G50" s="5">
        <v>0</v>
      </c>
      <c r="H50" s="2">
        <v>32034</v>
      </c>
      <c r="I50" s="2">
        <v>5891</v>
      </c>
      <c r="J50" s="3">
        <v>0.019999999552965164</v>
      </c>
      <c r="K50" s="5">
        <v>5451</v>
      </c>
    </row>
    <row r="51" spans="1:11" ht="12.75">
      <c r="A51" s="4" t="s">
        <v>103</v>
      </c>
      <c r="B51" s="5" t="s">
        <v>104</v>
      </c>
      <c r="C51" s="2">
        <v>126</v>
      </c>
      <c r="D51" s="3">
        <v>0.2409999966621399</v>
      </c>
      <c r="E51" s="2">
        <v>0</v>
      </c>
      <c r="F51" s="18">
        <f t="shared" si="0"/>
        <v>0</v>
      </c>
      <c r="G51" s="5">
        <v>0</v>
      </c>
      <c r="H51" s="2">
        <v>3036</v>
      </c>
      <c r="I51" s="2">
        <v>1340</v>
      </c>
      <c r="J51" s="3">
        <v>0.17000000178813934</v>
      </c>
      <c r="K51" s="5">
        <v>523</v>
      </c>
    </row>
    <row r="52" spans="1:11" ht="12.75">
      <c r="A52" s="4" t="s">
        <v>105</v>
      </c>
      <c r="B52" s="5" t="s">
        <v>106</v>
      </c>
      <c r="C52" s="2">
        <v>563</v>
      </c>
      <c r="D52" s="3">
        <v>0.20100000500679016</v>
      </c>
      <c r="E52" s="2">
        <v>2</v>
      </c>
      <c r="F52" s="18">
        <f t="shared" si="0"/>
        <v>0.003552397868561279</v>
      </c>
      <c r="G52" s="5">
        <v>1</v>
      </c>
      <c r="H52" s="2">
        <v>13493</v>
      </c>
      <c r="I52" s="2">
        <v>4269</v>
      </c>
      <c r="J52" s="3">
        <v>0.05999999865889549</v>
      </c>
      <c r="K52" s="5">
        <v>2796</v>
      </c>
    </row>
    <row r="53" spans="1:11" ht="12.75">
      <c r="A53" s="4" t="s">
        <v>107</v>
      </c>
      <c r="B53" s="5" t="s">
        <v>108</v>
      </c>
      <c r="C53" s="2">
        <v>470</v>
      </c>
      <c r="D53" s="3">
        <v>0.1509999930858612</v>
      </c>
      <c r="E53" s="2">
        <v>0</v>
      </c>
      <c r="F53" s="18">
        <f t="shared" si="0"/>
        <v>0</v>
      </c>
      <c r="G53" s="5">
        <v>1</v>
      </c>
      <c r="H53" s="2">
        <v>21129</v>
      </c>
      <c r="I53" s="2">
        <v>5726</v>
      </c>
      <c r="J53" s="3">
        <v>0.09000000357627869</v>
      </c>
      <c r="K53" s="5">
        <v>3111</v>
      </c>
    </row>
    <row r="54" spans="1:11" ht="12.75">
      <c r="A54" s="4" t="s">
        <v>109</v>
      </c>
      <c r="B54" s="5" t="s">
        <v>110</v>
      </c>
      <c r="C54" s="2">
        <v>1100</v>
      </c>
      <c r="D54" s="3">
        <v>0.24300000071525574</v>
      </c>
      <c r="E54" s="2">
        <v>1</v>
      </c>
      <c r="F54" s="18">
        <f t="shared" si="0"/>
        <v>0.0009090909090909091</v>
      </c>
      <c r="G54" s="5">
        <v>0</v>
      </c>
      <c r="H54" s="2">
        <v>26589</v>
      </c>
      <c r="I54" s="2">
        <v>6705</v>
      </c>
      <c r="J54" s="3">
        <v>0.10000000149011612</v>
      </c>
      <c r="K54" s="5">
        <v>4531</v>
      </c>
    </row>
    <row r="55" spans="1:11" ht="12.75">
      <c r="A55" s="4" t="s">
        <v>111</v>
      </c>
      <c r="B55" s="5" t="s">
        <v>112</v>
      </c>
      <c r="C55" s="2">
        <v>198</v>
      </c>
      <c r="D55" s="3">
        <v>0.2619999945163727</v>
      </c>
      <c r="E55" s="2">
        <v>1</v>
      </c>
      <c r="F55" s="18">
        <f t="shared" si="0"/>
        <v>0.005050505050505051</v>
      </c>
      <c r="G55" s="5">
        <v>0</v>
      </c>
      <c r="H55" s="2">
        <v>9574</v>
      </c>
      <c r="I55" s="2">
        <v>3399</v>
      </c>
      <c r="J55" s="3">
        <v>0.1599999964237213</v>
      </c>
      <c r="K55" s="5">
        <v>757</v>
      </c>
    </row>
    <row r="56" spans="1:11" ht="12.75">
      <c r="A56" s="4" t="s">
        <v>113</v>
      </c>
      <c r="B56" s="5" t="s">
        <v>114</v>
      </c>
      <c r="C56" s="2">
        <v>5519</v>
      </c>
      <c r="D56" s="3">
        <v>0.3499999940395355</v>
      </c>
      <c r="E56" s="2">
        <v>99</v>
      </c>
      <c r="F56" s="18">
        <f t="shared" si="0"/>
        <v>0.017938032252219606</v>
      </c>
      <c r="G56" s="5">
        <v>51</v>
      </c>
      <c r="H56" s="2">
        <v>74718</v>
      </c>
      <c r="I56" s="2">
        <v>24355</v>
      </c>
      <c r="J56" s="3">
        <v>0.12999999523162842</v>
      </c>
      <c r="K56" s="5">
        <v>15785</v>
      </c>
    </row>
    <row r="57" spans="1:11" ht="12.75">
      <c r="A57" s="4" t="s">
        <v>115</v>
      </c>
      <c r="B57" s="5" t="s">
        <v>116</v>
      </c>
      <c r="C57" s="2">
        <v>215</v>
      </c>
      <c r="D57" s="3">
        <v>0.164000004529953</v>
      </c>
      <c r="E57" s="2">
        <v>2</v>
      </c>
      <c r="F57" s="18">
        <f t="shared" si="0"/>
        <v>0.009302325581395349</v>
      </c>
      <c r="G57" s="5">
        <v>2</v>
      </c>
      <c r="H57" s="2">
        <v>8164</v>
      </c>
      <c r="I57" s="2">
        <v>3724</v>
      </c>
      <c r="J57" s="3">
        <v>0.1899999976158142</v>
      </c>
      <c r="K57" s="5">
        <v>1310</v>
      </c>
    </row>
    <row r="58" spans="1:11" ht="12.75">
      <c r="A58" s="4" t="s">
        <v>117</v>
      </c>
      <c r="B58" s="5" t="s">
        <v>118</v>
      </c>
      <c r="C58" s="2">
        <v>2357</v>
      </c>
      <c r="D58" s="3">
        <v>0.1860000044107437</v>
      </c>
      <c r="E58" s="2">
        <v>50</v>
      </c>
      <c r="F58" s="18">
        <f t="shared" si="0"/>
        <v>0.021213406873143825</v>
      </c>
      <c r="G58" s="5">
        <v>14</v>
      </c>
      <c r="H58" s="2">
        <v>62187</v>
      </c>
      <c r="I58" s="2">
        <v>20779</v>
      </c>
      <c r="J58" s="3">
        <v>0.10999999940395355</v>
      </c>
      <c r="K58" s="5">
        <v>12700</v>
      </c>
    </row>
    <row r="59" spans="1:11" ht="12.75">
      <c r="A59" s="4" t="s">
        <v>119</v>
      </c>
      <c r="B59" s="5" t="s">
        <v>120</v>
      </c>
      <c r="C59" s="2">
        <v>202</v>
      </c>
      <c r="D59" s="3">
        <v>0.21299999952316284</v>
      </c>
      <c r="E59" s="2">
        <v>1</v>
      </c>
      <c r="F59" s="18">
        <f t="shared" si="0"/>
        <v>0.0049504950495049506</v>
      </c>
      <c r="G59" s="5">
        <v>0</v>
      </c>
      <c r="H59" s="2">
        <v>7609</v>
      </c>
      <c r="I59" s="2">
        <v>2805</v>
      </c>
      <c r="J59" s="3">
        <v>0.15000000596046448</v>
      </c>
      <c r="K59" s="5">
        <v>950</v>
      </c>
    </row>
    <row r="60" spans="1:11" ht="12.75">
      <c r="A60" s="4" t="s">
        <v>121</v>
      </c>
      <c r="B60" s="5" t="s">
        <v>122</v>
      </c>
      <c r="C60" s="2">
        <v>754</v>
      </c>
      <c r="D60" s="3">
        <v>0.10499999672174454</v>
      </c>
      <c r="E60" s="2">
        <v>2</v>
      </c>
      <c r="F60" s="18">
        <f t="shared" si="0"/>
        <v>0.002652519893899204</v>
      </c>
      <c r="G60" s="5">
        <v>0</v>
      </c>
      <c r="H60" s="2">
        <v>24265</v>
      </c>
      <c r="I60" s="2">
        <v>5534</v>
      </c>
      <c r="J60" s="3">
        <v>0.03999999910593033</v>
      </c>
      <c r="K60" s="5">
        <v>7198</v>
      </c>
    </row>
    <row r="61" spans="1:11" ht="12.75">
      <c r="A61" s="4" t="s">
        <v>123</v>
      </c>
      <c r="B61" s="5" t="s">
        <v>124</v>
      </c>
      <c r="C61" s="2">
        <v>720</v>
      </c>
      <c r="D61" s="3">
        <v>0.15600000321865082</v>
      </c>
      <c r="E61" s="2">
        <v>8</v>
      </c>
      <c r="F61" s="18">
        <f t="shared" si="0"/>
        <v>0.011111111111111112</v>
      </c>
      <c r="G61" s="5">
        <v>4</v>
      </c>
      <c r="H61" s="2">
        <v>24297</v>
      </c>
      <c r="I61" s="2">
        <v>8084</v>
      </c>
      <c r="J61" s="3">
        <v>0.10999999940395355</v>
      </c>
      <c r="K61" s="5">
        <v>4610</v>
      </c>
    </row>
    <row r="62" spans="1:11" ht="12.75">
      <c r="A62" s="4" t="s">
        <v>125</v>
      </c>
      <c r="B62" s="5" t="s">
        <v>126</v>
      </c>
      <c r="C62" s="2">
        <v>330</v>
      </c>
      <c r="D62" s="3">
        <v>0.28200000524520874</v>
      </c>
      <c r="E62" s="2">
        <v>1</v>
      </c>
      <c r="F62" s="18">
        <f t="shared" si="0"/>
        <v>0.0030303030303030303</v>
      </c>
      <c r="G62" s="5">
        <v>0</v>
      </c>
      <c r="H62" s="2">
        <v>13722</v>
      </c>
      <c r="I62" s="2">
        <v>2881</v>
      </c>
      <c r="J62" s="3">
        <v>0.1599999964237213</v>
      </c>
      <c r="K62" s="5">
        <v>1172</v>
      </c>
    </row>
    <row r="63" spans="1:11" ht="12.75">
      <c r="A63" s="4" t="s">
        <v>127</v>
      </c>
      <c r="B63" s="5" t="s">
        <v>128</v>
      </c>
      <c r="C63" s="2">
        <v>608</v>
      </c>
      <c r="D63" s="3">
        <v>0.2070000022649765</v>
      </c>
      <c r="E63" s="2">
        <v>2</v>
      </c>
      <c r="F63" s="18">
        <f t="shared" si="0"/>
        <v>0.003289473684210526</v>
      </c>
      <c r="G63" s="5">
        <v>0</v>
      </c>
      <c r="H63" s="2">
        <v>18317</v>
      </c>
      <c r="I63" s="2">
        <v>6835</v>
      </c>
      <c r="J63" s="3">
        <v>0.12999999523162842</v>
      </c>
      <c r="K63" s="5">
        <v>2941</v>
      </c>
    </row>
    <row r="64" spans="1:11" ht="12.75">
      <c r="A64" s="4" t="s">
        <v>129</v>
      </c>
      <c r="B64" s="5" t="s">
        <v>130</v>
      </c>
      <c r="C64" s="2">
        <v>1878</v>
      </c>
      <c r="D64" s="3">
        <v>0.22100000083446503</v>
      </c>
      <c r="E64" s="2">
        <v>47</v>
      </c>
      <c r="F64" s="18">
        <f t="shared" si="0"/>
        <v>0.025026624068157616</v>
      </c>
      <c r="G64" s="5">
        <v>13</v>
      </c>
      <c r="H64" s="2">
        <v>45947</v>
      </c>
      <c r="I64" s="2">
        <v>19006</v>
      </c>
      <c r="J64" s="3">
        <v>0.07999999821186066</v>
      </c>
      <c r="K64" s="5">
        <v>8484</v>
      </c>
    </row>
    <row r="65" spans="1:11" ht="12.75">
      <c r="A65" s="4" t="s">
        <v>131</v>
      </c>
      <c r="B65" s="5" t="s">
        <v>132</v>
      </c>
      <c r="C65" s="2">
        <v>220</v>
      </c>
      <c r="D65" s="3">
        <v>0.15800000727176666</v>
      </c>
      <c r="E65" s="2">
        <v>0</v>
      </c>
      <c r="F65" s="18">
        <f t="shared" si="0"/>
        <v>0</v>
      </c>
      <c r="G65" s="5">
        <v>0</v>
      </c>
      <c r="H65" s="2">
        <v>8595</v>
      </c>
      <c r="I65" s="2">
        <v>3214</v>
      </c>
      <c r="J65" s="3">
        <v>0.15000000596046448</v>
      </c>
      <c r="K65" s="5">
        <v>1391</v>
      </c>
    </row>
    <row r="66" spans="1:11" ht="12.75">
      <c r="A66" s="4" t="s">
        <v>133</v>
      </c>
      <c r="B66" s="5" t="s">
        <v>134</v>
      </c>
      <c r="C66" s="2">
        <v>570</v>
      </c>
      <c r="D66" s="3">
        <v>0.2759999930858612</v>
      </c>
      <c r="E66" s="2">
        <v>6</v>
      </c>
      <c r="F66" s="18">
        <f t="shared" si="0"/>
        <v>0.010526315789473684</v>
      </c>
      <c r="G66" s="5">
        <v>0</v>
      </c>
      <c r="H66" s="2">
        <v>11482</v>
      </c>
      <c r="I66" s="2">
        <v>4609</v>
      </c>
      <c r="J66" s="3">
        <v>0.10999999940395355</v>
      </c>
      <c r="K66" s="5">
        <v>2067</v>
      </c>
    </row>
    <row r="67" spans="1:11" ht="12.75">
      <c r="A67" s="4" t="s">
        <v>135</v>
      </c>
      <c r="B67" s="5" t="s">
        <v>136</v>
      </c>
      <c r="C67" s="2">
        <v>550</v>
      </c>
      <c r="D67" s="3">
        <v>0.22200000286102295</v>
      </c>
      <c r="E67" s="2">
        <v>4</v>
      </c>
      <c r="F67" s="18">
        <f t="shared" si="0"/>
        <v>0.007272727272727273</v>
      </c>
      <c r="G67" s="5">
        <v>1</v>
      </c>
      <c r="H67" s="2">
        <v>12416</v>
      </c>
      <c r="I67" s="2">
        <v>5273</v>
      </c>
      <c r="J67" s="3">
        <v>0.25</v>
      </c>
      <c r="K67" s="5">
        <v>2477</v>
      </c>
    </row>
    <row r="68" spans="1:11" ht="12.75">
      <c r="A68" s="4" t="s">
        <v>137</v>
      </c>
      <c r="B68" s="5" t="s">
        <v>138</v>
      </c>
      <c r="C68" s="2">
        <v>322</v>
      </c>
      <c r="D68" s="3">
        <v>0.27900001406669617</v>
      </c>
      <c r="E68" s="2">
        <v>0</v>
      </c>
      <c r="F68" s="18">
        <f t="shared" si="0"/>
        <v>0</v>
      </c>
      <c r="G68" s="5">
        <v>0</v>
      </c>
      <c r="H68" s="2">
        <v>22397</v>
      </c>
      <c r="I68" s="2">
        <v>4390</v>
      </c>
      <c r="J68" s="3">
        <v>0.14000000059604645</v>
      </c>
      <c r="K68" s="5">
        <v>1154</v>
      </c>
    </row>
    <row r="69" spans="1:11" ht="12.75">
      <c r="A69" s="4" t="s">
        <v>139</v>
      </c>
      <c r="B69" s="5" t="s">
        <v>140</v>
      </c>
      <c r="C69" s="2">
        <v>1301</v>
      </c>
      <c r="D69" s="3">
        <v>0.17599999904632568</v>
      </c>
      <c r="E69" s="2">
        <v>7</v>
      </c>
      <c r="F69" s="18">
        <f t="shared" si="0"/>
        <v>0.005380476556495004</v>
      </c>
      <c r="G69" s="5">
        <v>5</v>
      </c>
      <c r="H69" s="2">
        <v>43783</v>
      </c>
      <c r="I69" s="2">
        <v>13306</v>
      </c>
      <c r="J69" s="3">
        <v>0.10000000149011612</v>
      </c>
      <c r="K69" s="5">
        <v>7382</v>
      </c>
    </row>
    <row r="70" spans="1:11" ht="12.75">
      <c r="A70" s="4" t="s">
        <v>141</v>
      </c>
      <c r="B70" s="5" t="s">
        <v>142</v>
      </c>
      <c r="C70" s="2">
        <v>320</v>
      </c>
      <c r="D70" s="3">
        <v>0.29499998688697815</v>
      </c>
      <c r="E70" s="2">
        <v>1</v>
      </c>
      <c r="F70" s="18">
        <f aca="true" t="shared" si="1" ref="F70:F77">E70/C70</f>
        <v>0.003125</v>
      </c>
      <c r="G70" s="5">
        <v>0</v>
      </c>
      <c r="H70" s="2">
        <v>10814</v>
      </c>
      <c r="I70" s="2">
        <v>2942</v>
      </c>
      <c r="J70" s="3">
        <v>0.1599999964237213</v>
      </c>
      <c r="K70" s="5">
        <v>1083</v>
      </c>
    </row>
    <row r="71" spans="1:11" ht="12.75">
      <c r="A71" s="4" t="s">
        <v>143</v>
      </c>
      <c r="B71" s="5" t="s">
        <v>144</v>
      </c>
      <c r="C71" s="2">
        <v>871</v>
      </c>
      <c r="D71" s="3">
        <v>0.09300000220537186</v>
      </c>
      <c r="E71" s="2">
        <v>1</v>
      </c>
      <c r="F71" s="18">
        <f t="shared" si="1"/>
        <v>0.001148105625717566</v>
      </c>
      <c r="G71" s="5">
        <v>1</v>
      </c>
      <c r="H71" s="2">
        <v>45808</v>
      </c>
      <c r="I71" s="2">
        <v>8944</v>
      </c>
      <c r="J71" s="3">
        <v>0.05000000074505806</v>
      </c>
      <c r="K71" s="5">
        <v>9414</v>
      </c>
    </row>
    <row r="72" spans="1:11" ht="12.75">
      <c r="A72" s="4" t="s">
        <v>145</v>
      </c>
      <c r="B72" s="5" t="s">
        <v>146</v>
      </c>
      <c r="C72" s="2">
        <v>4192</v>
      </c>
      <c r="D72" s="3">
        <v>0.1599999964237213</v>
      </c>
      <c r="E72" s="2">
        <v>20</v>
      </c>
      <c r="F72" s="18">
        <f t="shared" si="1"/>
        <v>0.004770992366412214</v>
      </c>
      <c r="G72" s="5">
        <v>2</v>
      </c>
      <c r="H72" s="2">
        <v>140309</v>
      </c>
      <c r="I72" s="2">
        <v>20094</v>
      </c>
      <c r="J72" s="3">
        <v>0.029999999329447746</v>
      </c>
      <c r="K72" s="5">
        <v>26272</v>
      </c>
    </row>
    <row r="73" spans="1:11" ht="12.75">
      <c r="A73" s="4" t="s">
        <v>147</v>
      </c>
      <c r="B73" s="5" t="s">
        <v>148</v>
      </c>
      <c r="C73" s="2">
        <v>606</v>
      </c>
      <c r="D73" s="3">
        <v>0.17499999701976776</v>
      </c>
      <c r="E73" s="2">
        <v>0</v>
      </c>
      <c r="F73" s="18">
        <f t="shared" si="1"/>
        <v>0</v>
      </c>
      <c r="G73" s="5">
        <v>1</v>
      </c>
      <c r="H73" s="2">
        <v>22508</v>
      </c>
      <c r="I73" s="2">
        <v>8555</v>
      </c>
      <c r="J73" s="3">
        <v>0.10000000149011612</v>
      </c>
      <c r="K73" s="5">
        <v>3453</v>
      </c>
    </row>
    <row r="74" spans="1:11" ht="12.75">
      <c r="A74" s="4" t="s">
        <v>149</v>
      </c>
      <c r="B74" s="5" t="s">
        <v>150</v>
      </c>
      <c r="C74" s="2">
        <v>338</v>
      </c>
      <c r="D74" s="3">
        <v>0.22200000286102295</v>
      </c>
      <c r="E74" s="2">
        <v>1</v>
      </c>
      <c r="F74" s="18">
        <f t="shared" si="1"/>
        <v>0.0029585798816568047</v>
      </c>
      <c r="G74" s="5">
        <v>1</v>
      </c>
      <c r="H74" s="2">
        <v>13667</v>
      </c>
      <c r="I74" s="2">
        <v>3840</v>
      </c>
      <c r="J74" s="3">
        <v>0.12999999523162842</v>
      </c>
      <c r="K74" s="5">
        <v>1522</v>
      </c>
    </row>
    <row r="75" spans="1:11" ht="12.75">
      <c r="A75" s="4" t="s">
        <v>151</v>
      </c>
      <c r="B75" s="5" t="s">
        <v>152</v>
      </c>
      <c r="C75" s="2">
        <v>1648</v>
      </c>
      <c r="D75" s="3">
        <v>0.1469999998807907</v>
      </c>
      <c r="E75" s="2">
        <v>23</v>
      </c>
      <c r="F75" s="18">
        <f t="shared" si="1"/>
        <v>0.013956310679611651</v>
      </c>
      <c r="G75" s="5">
        <v>10</v>
      </c>
      <c r="H75" s="2">
        <v>64721</v>
      </c>
      <c r="I75" s="2">
        <v>20011</v>
      </c>
      <c r="J75" s="3">
        <v>0.09000000357627869</v>
      </c>
      <c r="K75" s="5">
        <v>11210</v>
      </c>
    </row>
    <row r="76" spans="1:11" ht="12.75">
      <c r="A76" s="4" t="s">
        <v>153</v>
      </c>
      <c r="B76" s="5" t="s">
        <v>154</v>
      </c>
      <c r="C76" s="2">
        <v>1059</v>
      </c>
      <c r="D76" s="3">
        <v>0.20800000429153442</v>
      </c>
      <c r="E76" s="2">
        <v>3</v>
      </c>
      <c r="F76" s="18">
        <f t="shared" si="1"/>
        <v>0.0028328611898017</v>
      </c>
      <c r="G76" s="5">
        <v>3</v>
      </c>
      <c r="H76" s="2">
        <v>31691</v>
      </c>
      <c r="I76" s="2">
        <v>9251</v>
      </c>
      <c r="J76" s="3">
        <v>0.10000000149011612</v>
      </c>
      <c r="K76" s="5">
        <v>5095</v>
      </c>
    </row>
    <row r="77" spans="1:11" ht="13.5" thickBot="1">
      <c r="A77" s="6" t="s">
        <v>155</v>
      </c>
      <c r="B77" s="9" t="s">
        <v>156</v>
      </c>
      <c r="C77" s="7" t="s">
        <v>157</v>
      </c>
      <c r="D77" s="8"/>
      <c r="E77" s="7" t="s">
        <v>157</v>
      </c>
      <c r="F77" s="18" t="e">
        <f t="shared" si="1"/>
        <v>#VALUE!</v>
      </c>
      <c r="G77" s="9" t="s">
        <v>157</v>
      </c>
      <c r="H77" s="7"/>
      <c r="I77" s="7"/>
      <c r="J77" s="8"/>
      <c r="K77" s="9"/>
    </row>
    <row r="78" ht="7.5" customHeight="1"/>
    <row r="79" ht="12.75">
      <c r="A79" t="s">
        <v>158</v>
      </c>
    </row>
    <row r="80" ht="12.75">
      <c r="A80" t="s">
        <v>159</v>
      </c>
    </row>
    <row r="82" spans="2:4" ht="12.75">
      <c r="B82" s="25" t="s">
        <v>162</v>
      </c>
      <c r="C82" s="23"/>
      <c r="D82" s="24">
        <f>SUM(E5:E77)</f>
        <v>1582</v>
      </c>
    </row>
  </sheetData>
  <sheetProtection/>
  <mergeCells count="10">
    <mergeCell ref="A1:K1"/>
    <mergeCell ref="A3:A4"/>
    <mergeCell ref="B3:B4"/>
    <mergeCell ref="C3:C4"/>
    <mergeCell ref="E3:E4"/>
    <mergeCell ref="G3:G4"/>
    <mergeCell ref="H3:J3"/>
    <mergeCell ref="K3:K4"/>
    <mergeCell ref="F3:F4"/>
    <mergeCell ref="D3:D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created xsi:type="dcterms:W3CDTF">2010-06-01T14:25:35Z</dcterms:created>
  <dcterms:modified xsi:type="dcterms:W3CDTF">2010-06-01T14:25:35Z</dcterms:modified>
  <cp:category/>
  <cp:version/>
  <cp:contentType/>
  <cp:contentStatus/>
</cp:coreProperties>
</file>