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showInkAnnotation="0" defaultThemeVersion="124226"/>
  <mc:AlternateContent xmlns:mc="http://schemas.openxmlformats.org/markup-compatibility/2006">
    <mc:Choice Requires="x15">
      <x15ac:absPath xmlns:x15ac="http://schemas.microsoft.com/office/spreadsheetml/2010/11/ac" url="\\cdc.gov\project\NCEZID_DHQP_SB\Surveillance\NHSN_Secure\SIR_Metrics\State_Metric_Report\SIR 2019\For Clearance and Publication\Updated\"/>
    </mc:Choice>
  </mc:AlternateContent>
  <xr:revisionPtr revIDLastSave="0" documentId="13_ncr:1_{2F591098-8238-4FFD-AE98-A711D656089E}" xr6:coauthVersionLast="45" xr6:coauthVersionMax="45" xr10:uidLastSave="{00000000-0000-0000-0000-000000000000}"/>
  <bookViews>
    <workbookView xWindow="-120" yWindow="-120" windowWidth="29040" windowHeight="15840" tabRatio="635" xr2:uid="{00000000-000D-0000-FFFF-FFFF00000000}"/>
  </bookViews>
  <sheets>
    <sheet name="READ ME" sheetId="62" r:id="rId1"/>
    <sheet name="Profile of Acute Care Hospitals" sheetId="75" r:id="rId2"/>
    <sheet name="Table of Contents" sheetId="1" r:id="rId3"/>
    <sheet name="Table 1a-CLABSI" sheetId="2" r:id="rId4"/>
    <sheet name="Table 1b-CAUTI" sheetId="3" r:id="rId5"/>
    <sheet name="Table 1c-VAE" sheetId="61" r:id="rId6"/>
    <sheet name="Table 1d-COLO" sheetId="4" r:id="rId7"/>
    <sheet name="Table 1d-HYST" sheetId="74" r:id="rId8"/>
    <sheet name="Table 1e-MRSA" sheetId="5" r:id="rId9"/>
    <sheet name="Table 1f-CDI" sheetId="6" r:id="rId10"/>
    <sheet name="Table 1g Footnotes" sheetId="7" r:id="rId11"/>
    <sheet name="Table 2a-NAT'L DA Data" sheetId="8" r:id="rId12"/>
    <sheet name="Table 2b-NAT'L LABID Data" sheetId="71" r:id="rId13"/>
    <sheet name="Table 2c-NAT'L SSI Data" sheetId="9" r:id="rId14"/>
    <sheet name="Table 2d-NAT'L SSI Data" sheetId="46" r:id="rId15"/>
    <sheet name="Table 3a-State CLABSI Data" sheetId="10" r:id="rId16"/>
    <sheet name="Table 3b-State CLABSI Data" sheetId="11" r:id="rId17"/>
    <sheet name="Table 3c-State CLABSI Data" sheetId="12" r:id="rId18"/>
    <sheet name="Table 3d-State CLABSI Data" sheetId="13" r:id="rId19"/>
    <sheet name="Table 4a-State CAUTI Data" sheetId="55" r:id="rId20"/>
    <sheet name="Table 4b-State CAUTI Data" sheetId="56" r:id="rId21"/>
    <sheet name="Table 4c-State CAUTI Data" sheetId="57" r:id="rId22"/>
    <sheet name="Table 5a-State VAE Data" sheetId="43" r:id="rId23"/>
    <sheet name="Table 5b-State VAE Data" sheetId="44" r:id="rId24"/>
    <sheet name="Table 5c-State VAE Data" sheetId="45" r:id="rId25"/>
    <sheet name="Table 6a-State SSI Data" sheetId="17" r:id="rId26"/>
    <sheet name="Table 6b-State SSI Data" sheetId="18" r:id="rId27"/>
    <sheet name="Table 6c-State SSI Data" sheetId="32" r:id="rId28"/>
    <sheet name="Table 6d-State SSI Data" sheetId="33" r:id="rId29"/>
    <sheet name="Table 6e-State SSI Data" sheetId="34" r:id="rId30"/>
    <sheet name="Table 6f-State SSI Data" sheetId="35" r:id="rId31"/>
    <sheet name="Table 6g-State SSI Data" sheetId="36" r:id="rId32"/>
    <sheet name="Table 6h-State SSI Data" sheetId="37" r:id="rId33"/>
    <sheet name="Table 6i-State SSI Data" sheetId="38" r:id="rId34"/>
    <sheet name="Table 6j-State SSI Data" sheetId="39" r:id="rId35"/>
    <sheet name="Table 6k-State SSI Data" sheetId="47" r:id="rId36"/>
    <sheet name="Table 6l-State SSI Data" sheetId="48" r:id="rId37"/>
    <sheet name="Table 6m-State SSI Data" sheetId="49" r:id="rId38"/>
    <sheet name="Table 6n-State SSI Data" sheetId="50" r:id="rId39"/>
    <sheet name="Table 6o-State SSI Data" sheetId="51" r:id="rId40"/>
    <sheet name="Table 7-State MRSA Data" sheetId="19" r:id="rId41"/>
    <sheet name="Table 8-State CDI Data" sheetId="20" r:id="rId42"/>
    <sheet name="Table 9-NAT'L SIR Comparison" sheetId="72" r:id="rId43"/>
    <sheet name="Table 10a-State SIR Comparison" sheetId="63" r:id="rId44"/>
    <sheet name="Table 10b-State SIR Comparison" sheetId="64" r:id="rId45"/>
    <sheet name="Table 10c-State SIR Comparison" sheetId="69" r:id="rId46"/>
    <sheet name="Table 10d-State SIR Comparison" sheetId="65" r:id="rId47"/>
    <sheet name="Table 10e-State SIR Comparison" sheetId="66" r:id="rId48"/>
    <sheet name="Table 10f-State SIR Comparison" sheetId="67" r:id="rId49"/>
    <sheet name="Table 10g-State SIR Comparison" sheetId="68" r:id="rId50"/>
    <sheet name="Appendix A" sheetId="60" r:id="rId51"/>
    <sheet name="Appendix B" sheetId="28" r:id="rId52"/>
    <sheet name="Appendix C" sheetId="29" r:id="rId53"/>
    <sheet name="Appendix D" sheetId="58" r:id="rId54"/>
    <sheet name="Appendix E" sheetId="30" r:id="rId55"/>
    <sheet name="Additional Resources" sheetId="31" r:id="rId56"/>
  </sheets>
  <definedNames>
    <definedName name="_6o._Gallbladder_surgery">'Table of Contents'!$B$56</definedName>
    <definedName name="_xlnm._FilterDatabase" localSheetId="43" hidden="1">'Table 10a-State SIR Comparison'!$A$4:$F$59</definedName>
    <definedName name="_xlnm._FilterDatabase" localSheetId="44" hidden="1">'Table 10b-State SIR Comparison'!$A$4:$F$59</definedName>
    <definedName name="_xlnm._FilterDatabase" localSheetId="45" hidden="1">'Table 10c-State SIR Comparison'!$A$4:$F$59</definedName>
    <definedName name="_xlnm._FilterDatabase" localSheetId="46" hidden="1">'Table 10d-State SIR Comparison'!$A$4:$F$59</definedName>
    <definedName name="_xlnm._FilterDatabase" localSheetId="47" hidden="1">'Table 10e-State SIR Comparison'!$A$4:$F$59</definedName>
    <definedName name="_xlnm._FilterDatabase" localSheetId="48" hidden="1">'Table 10f-State SIR Comparison'!$A$4:$F$59</definedName>
    <definedName name="_xlnm._FilterDatabase" localSheetId="49" hidden="1">'Table 10g-State SIR Comparison'!$A$1:$F$59</definedName>
    <definedName name="_xlnm._FilterDatabase" localSheetId="3" hidden="1">'Table 1a-CLABSI'!$A$5:$H$60</definedName>
    <definedName name="_xlnm._FilterDatabase" localSheetId="4" hidden="1">'Table 1b-CAUTI'!$A$5:$G$60</definedName>
    <definedName name="_xlnm._FilterDatabase" localSheetId="5" hidden="1">'Table 1c-VAE'!$A$5:$G$60</definedName>
    <definedName name="_xlnm._FilterDatabase" localSheetId="13" hidden="1">'Table 2c-NAT''L SSI Data'!$A$6:$AF$47</definedName>
    <definedName name="_xlnm._FilterDatabase" localSheetId="14" hidden="1">'Table 2d-NAT''L SSI Data'!$A$6:$AG$48</definedName>
    <definedName name="_xlnm._FilterDatabase" localSheetId="15" hidden="1">'Table 3a-State CLABSI Data'!$A$5:$Q$60</definedName>
    <definedName name="_xlnm._FilterDatabase" localSheetId="16" hidden="1">'Table 3b-State CLABSI Data'!$A$5:$P$60</definedName>
    <definedName name="_xlnm._FilterDatabase" localSheetId="17" hidden="1">'Table 3c-State CLABSI Data'!$A$5:$P$60</definedName>
    <definedName name="_xlnm._FilterDatabase" localSheetId="18" hidden="1">'Table 3d-State CLABSI Data'!$A$5:$P$60</definedName>
    <definedName name="_xlnm._FilterDatabase" localSheetId="19" hidden="1">'Table 4a-State CAUTI Data'!$A$5:$Q$60</definedName>
    <definedName name="_xlnm._FilterDatabase" localSheetId="20" hidden="1">'Table 4b-State CAUTI Data'!$A$5:$P$60</definedName>
    <definedName name="_xlnm._FilterDatabase" localSheetId="21" hidden="1">'Table 4c-State CAUTI Data'!$A$5:$P$60</definedName>
    <definedName name="_xlnm._FilterDatabase" localSheetId="22" hidden="1">'Table 5a-State VAE Data'!$A$5:$Q$60</definedName>
    <definedName name="_xlnm._FilterDatabase" localSheetId="23" hidden="1">'Table 5b-State VAE Data'!$A$5:$P$60</definedName>
    <definedName name="_xlnm._FilterDatabase" localSheetId="24" hidden="1">'Table 5c-State VAE Data'!$A$5:$P$60</definedName>
    <definedName name="_xlnm._FilterDatabase" localSheetId="25" hidden="1">'Table 6a-State SSI Data'!$A$5:$R$60</definedName>
    <definedName name="_xlnm._FilterDatabase" localSheetId="26" hidden="1">'Table 6b-State SSI Data'!$A$5:$R$60</definedName>
    <definedName name="_xlnm._FilterDatabase" localSheetId="27" hidden="1">'Table 6c-State SSI Data'!$A$5:$Q$60</definedName>
    <definedName name="_xlnm._FilterDatabase" localSheetId="28" hidden="1">'Table 6d-State SSI Data'!$A$5:$Q$60</definedName>
    <definedName name="_xlnm._FilterDatabase" localSheetId="29" hidden="1">'Table 6e-State SSI Data'!$A$5:$Q$60</definedName>
    <definedName name="_xlnm._FilterDatabase" localSheetId="30" hidden="1">'Table 6f-State SSI Data'!$A$5:$Q$60</definedName>
    <definedName name="_xlnm._FilterDatabase" localSheetId="31" hidden="1">'Table 6g-State SSI Data'!$A$5:$Q$60</definedName>
    <definedName name="_xlnm._FilterDatabase" localSheetId="32" hidden="1">'Table 6h-State SSI Data'!$A$5:$Q$60</definedName>
    <definedName name="_xlnm._FilterDatabase" localSheetId="33" hidden="1">'Table 6i-State SSI Data'!$A$5:$Q$60</definedName>
    <definedName name="_xlnm._FilterDatabase" localSheetId="34" hidden="1">'Table 6j-State SSI Data'!$A$5:$Q$60</definedName>
    <definedName name="_xlnm._FilterDatabase" localSheetId="35" hidden="1">'Table 6k-State SSI Data'!$A$5:$Q$60</definedName>
    <definedName name="_xlnm._FilterDatabase" localSheetId="36" hidden="1">'Table 6l-State SSI Data'!$A$5:$Q$60</definedName>
    <definedName name="_xlnm._FilterDatabase" localSheetId="37" hidden="1">'Table 6m-State SSI Data'!$A$5:$Q$60</definedName>
    <definedName name="_xlnm._FilterDatabase" localSheetId="38" hidden="1">'Table 6n-State SSI Data'!$A$5:$Q$60</definedName>
    <definedName name="_xlnm._FilterDatabase" localSheetId="39" hidden="1">'Table 6o-State SSI Data'!$A$5:$Q$60</definedName>
    <definedName name="_xlnm._FilterDatabase" localSheetId="40" hidden="1">'Table 7-State MRSA Data'!$A$5:$Q$60</definedName>
    <definedName name="_xlnm._FilterDatabase" localSheetId="41" hidden="1">'Table 8-State CDI Data'!$A$5:$Q$60</definedName>
    <definedName name="_xlnm._FilterDatabase" localSheetId="42" hidden="1">'Table 9-NAT''L SIR Comparison'!$A$5:$F$34</definedName>
    <definedName name="_GoBack" localSheetId="45">'Table 10c-State SIR Comparison'!#REF!</definedName>
    <definedName name="new" localSheetId="50">#REF!</definedName>
    <definedName name="new" localSheetId="1">#REF!</definedName>
    <definedName name="new" localSheetId="45">#REF!</definedName>
    <definedName name="new" localSheetId="5">#REF!</definedName>
    <definedName name="new" localSheetId="7">#REF!</definedName>
    <definedName name="new" localSheetId="12">#REF!</definedName>
    <definedName name="new" localSheetId="14">#REF!</definedName>
    <definedName name="new" localSheetId="28">#REF!</definedName>
    <definedName name="new" localSheetId="35">#REF!</definedName>
    <definedName name="new" localSheetId="36">#REF!</definedName>
    <definedName name="new" localSheetId="37">#REF!</definedName>
    <definedName name="new" localSheetId="38">#REF!</definedName>
    <definedName name="new" localSheetId="39">#REF!</definedName>
    <definedName name="new">#REF!</definedName>
    <definedName name="New_table_3a" localSheetId="50">#REF!</definedName>
    <definedName name="New_table_3a" localSheetId="1">#REF!</definedName>
    <definedName name="New_table_3a" localSheetId="43">#REF!</definedName>
    <definedName name="New_table_3a" localSheetId="44">#REF!</definedName>
    <definedName name="New_table_3a" localSheetId="45">#REF!</definedName>
    <definedName name="New_table_3a" localSheetId="46">#REF!</definedName>
    <definedName name="New_table_3a" localSheetId="47">#REF!</definedName>
    <definedName name="New_table_3a" localSheetId="48">#REF!</definedName>
    <definedName name="New_table_3a" localSheetId="49">#REF!</definedName>
    <definedName name="New_table_3a" localSheetId="4">#REF!</definedName>
    <definedName name="New_table_3a" localSheetId="5">#REF!</definedName>
    <definedName name="New_table_3a" localSheetId="6">#REF!</definedName>
    <definedName name="New_table_3a" localSheetId="7">#REF!</definedName>
    <definedName name="New_table_3a" localSheetId="8">#REF!</definedName>
    <definedName name="New_table_3a" localSheetId="9">#REF!</definedName>
    <definedName name="New_table_3a" localSheetId="11">#REF!</definedName>
    <definedName name="New_table_3a" localSheetId="12">#REF!</definedName>
    <definedName name="New_table_3a" localSheetId="14">#REF!</definedName>
    <definedName name="New_table_3a" localSheetId="16">#REF!</definedName>
    <definedName name="New_table_3a" localSheetId="17">#REF!</definedName>
    <definedName name="New_table_3a" localSheetId="18">#REF!</definedName>
    <definedName name="New_table_3a" localSheetId="19">#REF!</definedName>
    <definedName name="New_table_3a" localSheetId="20">#REF!</definedName>
    <definedName name="New_table_3a" localSheetId="21">#REF!</definedName>
    <definedName name="New_table_3a" localSheetId="22">#REF!</definedName>
    <definedName name="New_table_3a" localSheetId="23">#REF!</definedName>
    <definedName name="New_table_3a" localSheetId="24">#REF!</definedName>
    <definedName name="New_table_3a" localSheetId="25">#REF!</definedName>
    <definedName name="New_table_3a" localSheetId="26">#REF!</definedName>
    <definedName name="New_table_3a" localSheetId="27">#REF!</definedName>
    <definedName name="New_table_3a" localSheetId="28">#REF!</definedName>
    <definedName name="New_table_3a" localSheetId="35">#REF!</definedName>
    <definedName name="New_table_3a" localSheetId="36">#REF!</definedName>
    <definedName name="New_table_3a" localSheetId="37">#REF!</definedName>
    <definedName name="New_table_3a" localSheetId="38">#REF!</definedName>
    <definedName name="New_table_3a" localSheetId="39">#REF!</definedName>
    <definedName name="New_table_3a" localSheetId="40">#REF!</definedName>
    <definedName name="New_table_3a" localSheetId="41">#REF!</definedName>
    <definedName name="New_table_3a" localSheetId="42">#REF!</definedName>
    <definedName name="New_table_3a" localSheetId="2">#REF!</definedName>
    <definedName name="New_table_3a">#REF!</definedName>
    <definedName name="New_table_3b" localSheetId="50">#REF!</definedName>
    <definedName name="New_table_3b" localSheetId="1">#REF!</definedName>
    <definedName name="New_table_3b" localSheetId="43">#REF!</definedName>
    <definedName name="New_table_3b" localSheetId="44">#REF!</definedName>
    <definedName name="New_table_3b" localSheetId="45">#REF!</definedName>
    <definedName name="New_table_3b" localSheetId="46">#REF!</definedName>
    <definedName name="New_table_3b" localSheetId="47">#REF!</definedName>
    <definedName name="New_table_3b" localSheetId="48">#REF!</definedName>
    <definedName name="New_table_3b" localSheetId="49">#REF!</definedName>
    <definedName name="New_table_3b" localSheetId="4">#REF!</definedName>
    <definedName name="New_table_3b" localSheetId="5">#REF!</definedName>
    <definedName name="New_table_3b" localSheetId="7">#REF!</definedName>
    <definedName name="New_table_3b" localSheetId="8">#REF!</definedName>
    <definedName name="New_table_3b" localSheetId="9">#REF!</definedName>
    <definedName name="New_table_3b" localSheetId="11">#REF!</definedName>
    <definedName name="New_table_3b" localSheetId="12">#REF!</definedName>
    <definedName name="New_table_3b" localSheetId="14">#REF!</definedName>
    <definedName name="New_table_3b" localSheetId="16">#REF!</definedName>
    <definedName name="New_table_3b" localSheetId="17">#REF!</definedName>
    <definedName name="New_table_3b" localSheetId="18">#REF!</definedName>
    <definedName name="New_table_3b" localSheetId="19">#REF!</definedName>
    <definedName name="New_table_3b" localSheetId="20">#REF!</definedName>
    <definedName name="New_table_3b" localSheetId="21">#REF!</definedName>
    <definedName name="New_table_3b" localSheetId="22">#REF!</definedName>
    <definedName name="New_table_3b" localSheetId="23">#REF!</definedName>
    <definedName name="New_table_3b" localSheetId="24">#REF!</definedName>
    <definedName name="New_table_3b" localSheetId="25">#REF!</definedName>
    <definedName name="New_table_3b" localSheetId="26">#REF!</definedName>
    <definedName name="New_table_3b" localSheetId="27">#REF!</definedName>
    <definedName name="New_table_3b" localSheetId="28">#REF!</definedName>
    <definedName name="New_table_3b" localSheetId="35">#REF!</definedName>
    <definedName name="New_table_3b" localSheetId="36">#REF!</definedName>
    <definedName name="New_table_3b" localSheetId="37">#REF!</definedName>
    <definedName name="New_table_3b" localSheetId="38">#REF!</definedName>
    <definedName name="New_table_3b" localSheetId="39">#REF!</definedName>
    <definedName name="New_table_3b" localSheetId="40">#REF!</definedName>
    <definedName name="New_table_3b" localSheetId="41">#REF!</definedName>
    <definedName name="New_table_3b" localSheetId="42">#REF!</definedName>
    <definedName name="New_table_3b" localSheetId="2">#REF!</definedName>
    <definedName name="New_table_3b">#REF!</definedName>
    <definedName name="New_table_3bb" localSheetId="50">#REF!</definedName>
    <definedName name="New_table_3bb" localSheetId="1">#REF!</definedName>
    <definedName name="New_table_3bb" localSheetId="45">#REF!</definedName>
    <definedName name="New_table_3bb" localSheetId="48">#REF!</definedName>
    <definedName name="New_table_3bb" localSheetId="49">#REF!</definedName>
    <definedName name="New_table_3bb" localSheetId="5">#REF!</definedName>
    <definedName name="New_table_3bb" localSheetId="7">#REF!</definedName>
    <definedName name="New_table_3bb" localSheetId="11">#REF!</definedName>
    <definedName name="New_table_3bb" localSheetId="12">#REF!</definedName>
    <definedName name="New_table_3bb" localSheetId="14">#REF!</definedName>
    <definedName name="New_table_3bb" localSheetId="27">#REF!</definedName>
    <definedName name="New_table_3bb" localSheetId="28">#REF!</definedName>
    <definedName name="New_table_3bb" localSheetId="35">#REF!</definedName>
    <definedName name="New_table_3bb" localSheetId="36">#REF!</definedName>
    <definedName name="New_table_3bb" localSheetId="37">#REF!</definedName>
    <definedName name="New_table_3bb" localSheetId="38">#REF!</definedName>
    <definedName name="New_table_3bb" localSheetId="39">#REF!</definedName>
    <definedName name="New_table_3bb" localSheetId="42">#REF!</definedName>
    <definedName name="New_table_3bb">#REF!</definedName>
    <definedName name="New_table_3c" localSheetId="50">#REF!</definedName>
    <definedName name="New_table_3c" localSheetId="1">#REF!</definedName>
    <definedName name="New_table_3c" localSheetId="43">#REF!</definedName>
    <definedName name="New_table_3c" localSheetId="44">#REF!</definedName>
    <definedName name="New_table_3c" localSheetId="45">#REF!</definedName>
    <definedName name="New_table_3c" localSheetId="46">#REF!</definedName>
    <definedName name="New_table_3c" localSheetId="47">#REF!</definedName>
    <definedName name="New_table_3c" localSheetId="48">#REF!</definedName>
    <definedName name="New_table_3c" localSheetId="49">#REF!</definedName>
    <definedName name="New_table_3c" localSheetId="4">#REF!</definedName>
    <definedName name="New_table_3c" localSheetId="5">#REF!</definedName>
    <definedName name="New_table_3c" localSheetId="7">#REF!</definedName>
    <definedName name="New_table_3c" localSheetId="8">#REF!</definedName>
    <definedName name="New_table_3c" localSheetId="9">#REF!</definedName>
    <definedName name="New_table_3c" localSheetId="11">#REF!</definedName>
    <definedName name="New_table_3c" localSheetId="12">#REF!</definedName>
    <definedName name="New_table_3c" localSheetId="14">#REF!</definedName>
    <definedName name="New_table_3c" localSheetId="16">#REF!</definedName>
    <definedName name="New_table_3c" localSheetId="17">#REF!</definedName>
    <definedName name="New_table_3c" localSheetId="18">#REF!</definedName>
    <definedName name="New_table_3c" localSheetId="19">#REF!</definedName>
    <definedName name="New_table_3c" localSheetId="20">#REF!</definedName>
    <definedName name="New_table_3c" localSheetId="21">#REF!</definedName>
    <definedName name="New_table_3c" localSheetId="22">#REF!</definedName>
    <definedName name="New_table_3c" localSheetId="23">#REF!</definedName>
    <definedName name="New_table_3c" localSheetId="24">#REF!</definedName>
    <definedName name="New_table_3c" localSheetId="25">#REF!</definedName>
    <definedName name="New_table_3c" localSheetId="26">#REF!</definedName>
    <definedName name="New_table_3c" localSheetId="27">#REF!</definedName>
    <definedName name="New_table_3c" localSheetId="28">#REF!</definedName>
    <definedName name="New_table_3c" localSheetId="35">#REF!</definedName>
    <definedName name="New_table_3c" localSheetId="36">#REF!</definedName>
    <definedName name="New_table_3c" localSheetId="37">#REF!</definedName>
    <definedName name="New_table_3c" localSheetId="38">#REF!</definedName>
    <definedName name="New_table_3c" localSheetId="39">#REF!</definedName>
    <definedName name="New_table_3c" localSheetId="40">#REF!</definedName>
    <definedName name="New_table_3c" localSheetId="41">#REF!</definedName>
    <definedName name="New_table_3c" localSheetId="42">#REF!</definedName>
    <definedName name="New_table_3c" localSheetId="2">#REF!</definedName>
    <definedName name="New_table_3c">#REF!</definedName>
    <definedName name="New_table_3d" localSheetId="50">#REF!</definedName>
    <definedName name="New_table_3d" localSheetId="1">#REF!</definedName>
    <definedName name="New_table_3d" localSheetId="43">#REF!</definedName>
    <definedName name="New_table_3d" localSheetId="44">#REF!</definedName>
    <definedName name="New_table_3d" localSheetId="45">#REF!</definedName>
    <definedName name="New_table_3d" localSheetId="46">#REF!</definedName>
    <definedName name="New_table_3d" localSheetId="47">#REF!</definedName>
    <definedName name="New_table_3d" localSheetId="48">#REF!</definedName>
    <definedName name="New_table_3d" localSheetId="49">#REF!</definedName>
    <definedName name="New_table_3d" localSheetId="4">#REF!</definedName>
    <definedName name="New_table_3d" localSheetId="5">#REF!</definedName>
    <definedName name="New_table_3d" localSheetId="7">#REF!</definedName>
    <definedName name="New_table_3d" localSheetId="8">#REF!</definedName>
    <definedName name="New_table_3d" localSheetId="9">#REF!</definedName>
    <definedName name="New_table_3d" localSheetId="11">#REF!</definedName>
    <definedName name="New_table_3d" localSheetId="12">#REF!</definedName>
    <definedName name="New_table_3d" localSheetId="14">#REF!</definedName>
    <definedName name="New_table_3d" localSheetId="16">#REF!</definedName>
    <definedName name="New_table_3d" localSheetId="17">#REF!</definedName>
    <definedName name="New_table_3d" localSheetId="18">#REF!</definedName>
    <definedName name="New_table_3d" localSheetId="19">#REF!</definedName>
    <definedName name="New_table_3d" localSheetId="20">#REF!</definedName>
    <definedName name="New_table_3d" localSheetId="21">#REF!</definedName>
    <definedName name="New_table_3d" localSheetId="22">#REF!</definedName>
    <definedName name="New_table_3d" localSheetId="23">#REF!</definedName>
    <definedName name="New_table_3d" localSheetId="24">#REF!</definedName>
    <definedName name="New_table_3d" localSheetId="25">#REF!</definedName>
    <definedName name="New_table_3d" localSheetId="26">#REF!</definedName>
    <definedName name="New_table_3d" localSheetId="27">#REF!</definedName>
    <definedName name="New_table_3d" localSheetId="28">#REF!</definedName>
    <definedName name="New_table_3d" localSheetId="35">#REF!</definedName>
    <definedName name="New_table_3d" localSheetId="36">#REF!</definedName>
    <definedName name="New_table_3d" localSheetId="37">#REF!</definedName>
    <definedName name="New_table_3d" localSheetId="38">#REF!</definedName>
    <definedName name="New_table_3d" localSheetId="39">#REF!</definedName>
    <definedName name="New_table_3d" localSheetId="40">#REF!</definedName>
    <definedName name="New_table_3d" localSheetId="41">#REF!</definedName>
    <definedName name="New_table_3d" localSheetId="42">#REF!</definedName>
    <definedName name="New_table_3d" localSheetId="2">#REF!</definedName>
    <definedName name="New_table_3d">#REF!</definedName>
    <definedName name="New_table_5a" localSheetId="50">#REF!</definedName>
    <definedName name="New_table_5a" localSheetId="1">#REF!</definedName>
    <definedName name="New_table_5a" localSheetId="43">#REF!</definedName>
    <definedName name="New_table_5a" localSheetId="44">#REF!</definedName>
    <definedName name="New_table_5a" localSheetId="45">#REF!</definedName>
    <definedName name="New_table_5a" localSheetId="46">#REF!</definedName>
    <definedName name="New_table_5a" localSheetId="47">#REF!</definedName>
    <definedName name="New_table_5a" localSheetId="48">#REF!</definedName>
    <definedName name="New_table_5a" localSheetId="49">#REF!</definedName>
    <definedName name="New_table_5a" localSheetId="4">#REF!</definedName>
    <definedName name="New_table_5a" localSheetId="5">#REF!</definedName>
    <definedName name="New_table_5a" localSheetId="7">#REF!</definedName>
    <definedName name="New_table_5a" localSheetId="8">#REF!</definedName>
    <definedName name="New_table_5a" localSheetId="9">#REF!</definedName>
    <definedName name="New_table_5a" localSheetId="11">#REF!</definedName>
    <definedName name="New_table_5a" localSheetId="12">#REF!</definedName>
    <definedName name="New_table_5a" localSheetId="14">#REF!</definedName>
    <definedName name="New_table_5a" localSheetId="16">#REF!</definedName>
    <definedName name="New_table_5a" localSheetId="17">#REF!</definedName>
    <definedName name="New_table_5a" localSheetId="18">#REF!</definedName>
    <definedName name="New_table_5a" localSheetId="19">#REF!</definedName>
    <definedName name="New_table_5a" localSheetId="20">#REF!</definedName>
    <definedName name="New_table_5a" localSheetId="21">#REF!</definedName>
    <definedName name="New_table_5a" localSheetId="22">#REF!</definedName>
    <definedName name="New_table_5a" localSheetId="23">#REF!</definedName>
    <definedName name="New_table_5a" localSheetId="24">#REF!</definedName>
    <definedName name="New_table_5a" localSheetId="25">#REF!</definedName>
    <definedName name="New_table_5a" localSheetId="26">#REF!</definedName>
    <definedName name="New_table_5a" localSheetId="27">#REF!</definedName>
    <definedName name="New_table_5a" localSheetId="28">#REF!</definedName>
    <definedName name="New_table_5a" localSheetId="35">#REF!</definedName>
    <definedName name="New_table_5a" localSheetId="36">#REF!</definedName>
    <definedName name="New_table_5a" localSheetId="37">#REF!</definedName>
    <definedName name="New_table_5a" localSheetId="38">#REF!</definedName>
    <definedName name="New_table_5a" localSheetId="39">#REF!</definedName>
    <definedName name="New_table_5a" localSheetId="40">#REF!</definedName>
    <definedName name="New_table_5a" localSheetId="41">#REF!</definedName>
    <definedName name="New_table_5a" localSheetId="42">#REF!</definedName>
    <definedName name="New_table_5a" localSheetId="2">#REF!</definedName>
    <definedName name="New_table_5a">#REF!</definedName>
    <definedName name="New_table_7b" localSheetId="50">#REF!</definedName>
    <definedName name="New_table_7b" localSheetId="1">#REF!</definedName>
    <definedName name="New_table_7b" localSheetId="43">#REF!</definedName>
    <definedName name="New_table_7b" localSheetId="44">#REF!</definedName>
    <definedName name="New_table_7b" localSheetId="45">#REF!</definedName>
    <definedName name="New_table_7b" localSheetId="46">#REF!</definedName>
    <definedName name="New_table_7b" localSheetId="47">#REF!</definedName>
    <definedName name="New_table_7b" localSheetId="48">#REF!</definedName>
    <definedName name="New_table_7b" localSheetId="49">#REF!</definedName>
    <definedName name="New_table_7b" localSheetId="4">#REF!</definedName>
    <definedName name="New_table_7b" localSheetId="5">#REF!</definedName>
    <definedName name="New_table_7b" localSheetId="7">#REF!</definedName>
    <definedName name="New_table_7b" localSheetId="8">#REF!</definedName>
    <definedName name="New_table_7b" localSheetId="9">#REF!</definedName>
    <definedName name="New_table_7b" localSheetId="11">#REF!</definedName>
    <definedName name="New_table_7b" localSheetId="12">#REF!</definedName>
    <definedName name="New_table_7b" localSheetId="14">#REF!</definedName>
    <definedName name="New_table_7b" localSheetId="16">#REF!</definedName>
    <definedName name="New_table_7b" localSheetId="17">#REF!</definedName>
    <definedName name="New_table_7b" localSheetId="18">#REF!</definedName>
    <definedName name="New_table_7b" localSheetId="19">#REF!</definedName>
    <definedName name="New_table_7b" localSheetId="20">#REF!</definedName>
    <definedName name="New_table_7b" localSheetId="21">#REF!</definedName>
    <definedName name="New_table_7b" localSheetId="22">#REF!</definedName>
    <definedName name="New_table_7b" localSheetId="23">#REF!</definedName>
    <definedName name="New_table_7b" localSheetId="24">#REF!</definedName>
    <definedName name="New_table_7b" localSheetId="25">#REF!</definedName>
    <definedName name="New_table_7b" localSheetId="26">#REF!</definedName>
    <definedName name="New_table_7b" localSheetId="27">#REF!</definedName>
    <definedName name="New_table_7b" localSheetId="28">#REF!</definedName>
    <definedName name="New_table_7b" localSheetId="35">#REF!</definedName>
    <definedName name="New_table_7b" localSheetId="36">#REF!</definedName>
    <definedName name="New_table_7b" localSheetId="37">#REF!</definedName>
    <definedName name="New_table_7b" localSheetId="38">#REF!</definedName>
    <definedName name="New_table_7b" localSheetId="39">#REF!</definedName>
    <definedName name="New_table_7b" localSheetId="40">#REF!</definedName>
    <definedName name="New_table_7b" localSheetId="41">#REF!</definedName>
    <definedName name="New_table_7b" localSheetId="42">#REF!</definedName>
    <definedName name="New_table_7b" localSheetId="2">#REF!</definedName>
    <definedName name="New_table_7b">#REF!</definedName>
    <definedName name="New_table_7c" localSheetId="50">#REF!</definedName>
    <definedName name="New_table_7c" localSheetId="1">#REF!</definedName>
    <definedName name="New_table_7c" localSheetId="43">#REF!</definedName>
    <definedName name="New_table_7c" localSheetId="44">#REF!</definedName>
    <definedName name="New_table_7c" localSheetId="45">#REF!</definedName>
    <definedName name="New_table_7c" localSheetId="46">#REF!</definedName>
    <definedName name="New_table_7c" localSheetId="47">#REF!</definedName>
    <definedName name="New_table_7c" localSheetId="48">#REF!</definedName>
    <definedName name="New_table_7c" localSheetId="49">#REF!</definedName>
    <definedName name="New_table_7c" localSheetId="4">#REF!</definedName>
    <definedName name="New_table_7c" localSheetId="5">#REF!</definedName>
    <definedName name="New_table_7c" localSheetId="7">#REF!</definedName>
    <definedName name="New_table_7c" localSheetId="8">#REF!</definedName>
    <definedName name="New_table_7c" localSheetId="9">#REF!</definedName>
    <definedName name="New_table_7c" localSheetId="11">#REF!</definedName>
    <definedName name="New_table_7c" localSheetId="12">#REF!</definedName>
    <definedName name="New_table_7c" localSheetId="14">#REF!</definedName>
    <definedName name="New_table_7c" localSheetId="16">#REF!</definedName>
    <definedName name="New_table_7c" localSheetId="17">#REF!</definedName>
    <definedName name="New_table_7c" localSheetId="18">#REF!</definedName>
    <definedName name="New_table_7c" localSheetId="19">#REF!</definedName>
    <definedName name="New_table_7c" localSheetId="20">#REF!</definedName>
    <definedName name="New_table_7c" localSheetId="21">#REF!</definedName>
    <definedName name="New_table_7c" localSheetId="22">#REF!</definedName>
    <definedName name="New_table_7c" localSheetId="23">#REF!</definedName>
    <definedName name="New_table_7c" localSheetId="24">#REF!</definedName>
    <definedName name="New_table_7c" localSheetId="25">#REF!</definedName>
    <definedName name="New_table_7c" localSheetId="26">#REF!</definedName>
    <definedName name="New_table_7c" localSheetId="27">#REF!</definedName>
    <definedName name="New_table_7c" localSheetId="28">#REF!</definedName>
    <definedName name="New_table_7c" localSheetId="35">#REF!</definedName>
    <definedName name="New_table_7c" localSheetId="36">#REF!</definedName>
    <definedName name="New_table_7c" localSheetId="37">#REF!</definedName>
    <definedName name="New_table_7c" localSheetId="38">#REF!</definedName>
    <definedName name="New_table_7c" localSheetId="39">#REF!</definedName>
    <definedName name="New_table_7c" localSheetId="40">#REF!</definedName>
    <definedName name="New_table_7c" localSheetId="41">#REF!</definedName>
    <definedName name="New_table_7c" localSheetId="42">#REF!</definedName>
    <definedName name="New_table_7c" localSheetId="2">#REF!</definedName>
    <definedName name="New_table_7c">#REF!</definedName>
    <definedName name="NEWTAB" localSheetId="50">#REF!</definedName>
    <definedName name="NEWTAB" localSheetId="1">#REF!</definedName>
    <definedName name="NEWTAB" localSheetId="44">#REF!</definedName>
    <definedName name="NEWTAB" localSheetId="45">#REF!</definedName>
    <definedName name="NEWTAB" localSheetId="46">#REF!</definedName>
    <definedName name="NEWTAB" localSheetId="47">#REF!</definedName>
    <definedName name="NEWTAB" localSheetId="48">#REF!</definedName>
    <definedName name="NEWTAB" localSheetId="49">#REF!</definedName>
    <definedName name="NEWTAB" localSheetId="5">#REF!</definedName>
    <definedName name="NEWTAB" localSheetId="7">#REF!</definedName>
    <definedName name="NEWTAB" localSheetId="8">#REF!</definedName>
    <definedName name="NEWTAB" localSheetId="9">#REF!</definedName>
    <definedName name="NEWTAB" localSheetId="11">#REF!</definedName>
    <definedName name="NEWTAB" localSheetId="12">#REF!</definedName>
    <definedName name="NEWTAB" localSheetId="14">#REF!</definedName>
    <definedName name="NEWTAB" localSheetId="16">#REF!</definedName>
    <definedName name="NEWTAB" localSheetId="17">#REF!</definedName>
    <definedName name="NEWTAB" localSheetId="18">#REF!</definedName>
    <definedName name="NEWTAB" localSheetId="19">#REF!</definedName>
    <definedName name="NEWTAB" localSheetId="20">#REF!</definedName>
    <definedName name="NEWTAB" localSheetId="21">#REF!</definedName>
    <definedName name="NEWTAB" localSheetId="22">#REF!</definedName>
    <definedName name="NEWTAB" localSheetId="23">#REF!</definedName>
    <definedName name="NEWTAB" localSheetId="24">#REF!</definedName>
    <definedName name="NEWTAB" localSheetId="25">#REF!</definedName>
    <definedName name="NEWTAB" localSheetId="26">#REF!</definedName>
    <definedName name="NEWTAB" localSheetId="27">#REF!</definedName>
    <definedName name="NEWTAB" localSheetId="28">#REF!</definedName>
    <definedName name="NEWTAB" localSheetId="35">#REF!</definedName>
    <definedName name="NEWTAB" localSheetId="36">#REF!</definedName>
    <definedName name="NEWTAB" localSheetId="37">#REF!</definedName>
    <definedName name="NEWTAB" localSheetId="38">#REF!</definedName>
    <definedName name="NEWTAB" localSheetId="39">#REF!</definedName>
    <definedName name="NEWTAB" localSheetId="40">#REF!</definedName>
    <definedName name="NEWTAB" localSheetId="41">#REF!</definedName>
    <definedName name="NEWTAB" localSheetId="42">#REF!</definedName>
    <definedName name="NEWTAB" localSheetId="2">#REF!</definedName>
    <definedName name="NEWTAB">#REF!</definedName>
    <definedName name="Table_1a" localSheetId="4">'Table 1b-CAUTI'!$A$5:$A$59</definedName>
    <definedName name="Table_1a" localSheetId="5">'Table 1c-VAE'!$A$5:$A$59</definedName>
    <definedName name="Table_1a" localSheetId="12">#REF!</definedName>
    <definedName name="Table_1a">'Table 1a-CLABSI'!$A$5:$A$59</definedName>
    <definedName name="Table_1b" localSheetId="50">#REF!</definedName>
    <definedName name="Table_1b" localSheetId="1">#REF!</definedName>
    <definedName name="Table_1b" localSheetId="44">#REF!</definedName>
    <definedName name="Table_1b" localSheetId="45">#REF!</definedName>
    <definedName name="Table_1b" localSheetId="46">#REF!</definedName>
    <definedName name="Table_1b" localSheetId="47">#REF!</definedName>
    <definedName name="Table_1b" localSheetId="48">#REF!</definedName>
    <definedName name="Table_1b" localSheetId="49">#REF!</definedName>
    <definedName name="Table_1b" localSheetId="5">#REF!</definedName>
    <definedName name="Table_1b" localSheetId="7">#REF!</definedName>
    <definedName name="Table_1b" localSheetId="8">#REF!</definedName>
    <definedName name="Table_1b" localSheetId="9">#REF!</definedName>
    <definedName name="Table_1b" localSheetId="11">#REF!</definedName>
    <definedName name="Table_1b" localSheetId="12">#REF!</definedName>
    <definedName name="Table_1b" localSheetId="14">#REF!</definedName>
    <definedName name="Table_1b" localSheetId="27">#REF!</definedName>
    <definedName name="Table_1b" localSheetId="28">#REF!</definedName>
    <definedName name="Table_1b" localSheetId="35">#REF!</definedName>
    <definedName name="Table_1b" localSheetId="36">#REF!</definedName>
    <definedName name="Table_1b" localSheetId="37">#REF!</definedName>
    <definedName name="Table_1b" localSheetId="38">#REF!</definedName>
    <definedName name="Table_1b" localSheetId="39">#REF!</definedName>
    <definedName name="Table_1b" localSheetId="40">#REF!</definedName>
    <definedName name="Table_1b" localSheetId="41">#REF!</definedName>
    <definedName name="Table_1b" localSheetId="42">#REF!</definedName>
    <definedName name="Table_1b" localSheetId="2">#REF!</definedName>
    <definedName name="Table_1b">#REF!</definedName>
    <definedName name="Table_3a" localSheetId="12">#REF!</definedName>
    <definedName name="Table_3a" localSheetId="16">'Table 3b-State CLABSI Data'!$A$5:$H$60</definedName>
    <definedName name="Table_3a" localSheetId="17">'Table 3c-State CLABSI Data'!$A$5:$H$60</definedName>
    <definedName name="Table_3a" localSheetId="18">'Table 3d-State CLABSI Data'!$A$5:$H$60</definedName>
    <definedName name="Table_3a" localSheetId="19">'Table 4a-State CAUTI Data'!$A$5:$I$60</definedName>
    <definedName name="Table_3a" localSheetId="20">'Table 4b-State CAUTI Data'!$A$5:$H$60</definedName>
    <definedName name="Table_3a" localSheetId="21">'Table 4c-State CAUTI Data'!$A$5:$H$60</definedName>
    <definedName name="Table_3a" localSheetId="22">'Table 5a-State VAE Data'!$A$5:$I$60</definedName>
    <definedName name="Table_3a" localSheetId="23">'Table 5b-State VAE Data'!$A$5:$H$60</definedName>
    <definedName name="Table_3a" localSheetId="24">'Table 5c-State VAE Data'!$A$5:$H$60</definedName>
    <definedName name="Table_3a" localSheetId="25">'Table 6a-State SSI Data'!$A$5:$J$60</definedName>
    <definedName name="Table_3a" localSheetId="26">'Table 6b-State SSI Data'!$A$5:$J$60</definedName>
    <definedName name="Table_3a" localSheetId="27">'Table 6c-State SSI Data'!$A$5:$I$60</definedName>
    <definedName name="Table_3a" localSheetId="28">'Table 6d-State SSI Data'!$A$5:$I$60</definedName>
    <definedName name="Table_3a" localSheetId="40">'Table 7-State MRSA Data'!$A$5:$I$59</definedName>
    <definedName name="Table_3a" localSheetId="41">'Table 8-State CDI Data'!$A$5:$I$59</definedName>
    <definedName name="Table_3a">'Table 3a-State CLABSI Data'!$A$5:$I$59</definedName>
    <definedName name="Table_3b" localSheetId="50">#REF!</definedName>
    <definedName name="Table_3b" localSheetId="1">#REF!</definedName>
    <definedName name="Table_3b" localSheetId="44">#REF!</definedName>
    <definedName name="Table_3b" localSheetId="45">#REF!</definedName>
    <definedName name="Table_3b" localSheetId="46">#REF!</definedName>
    <definedName name="Table_3b" localSheetId="47">#REF!</definedName>
    <definedName name="Table_3b" localSheetId="48">#REF!</definedName>
    <definedName name="Table_3b" localSheetId="49">#REF!</definedName>
    <definedName name="Table_3b" localSheetId="5">#REF!</definedName>
    <definedName name="Table_3b" localSheetId="7">#REF!</definedName>
    <definedName name="Table_3b" localSheetId="8">#REF!</definedName>
    <definedName name="Table_3b" localSheetId="9">#REF!</definedName>
    <definedName name="Table_3b" localSheetId="11">#REF!</definedName>
    <definedName name="Table_3b" localSheetId="12">#REF!</definedName>
    <definedName name="Table_3b" localSheetId="14">#REF!</definedName>
    <definedName name="Table_3b" localSheetId="27">#REF!</definedName>
    <definedName name="Table_3b" localSheetId="28">#REF!</definedName>
    <definedName name="Table_3b" localSheetId="35">#REF!</definedName>
    <definedName name="Table_3b" localSheetId="36">#REF!</definedName>
    <definedName name="Table_3b" localSheetId="37">#REF!</definedName>
    <definedName name="Table_3b" localSheetId="38">#REF!</definedName>
    <definedName name="Table_3b" localSheetId="39">#REF!</definedName>
    <definedName name="Table_3b" localSheetId="40">#REF!</definedName>
    <definedName name="Table_3b" localSheetId="41">#REF!</definedName>
    <definedName name="Table_3b" localSheetId="42">#REF!</definedName>
    <definedName name="Table_3b" localSheetId="2">#REF!</definedName>
    <definedName name="Table_3b">#REF!</definedName>
    <definedName name="Table_3c" localSheetId="50">#REF!</definedName>
    <definedName name="Table_3c" localSheetId="1">#REF!</definedName>
    <definedName name="Table_3c" localSheetId="44">#REF!</definedName>
    <definedName name="Table_3c" localSheetId="45">#REF!</definedName>
    <definedName name="Table_3c" localSheetId="46">#REF!</definedName>
    <definedName name="Table_3c" localSheetId="47">#REF!</definedName>
    <definedName name="Table_3c" localSheetId="48">#REF!</definedName>
    <definedName name="Table_3c" localSheetId="49">#REF!</definedName>
    <definedName name="Table_3c" localSheetId="5">#REF!</definedName>
    <definedName name="Table_3c" localSheetId="7">#REF!</definedName>
    <definedName name="Table_3c" localSheetId="8">#REF!</definedName>
    <definedName name="Table_3c" localSheetId="9">#REF!</definedName>
    <definedName name="Table_3c" localSheetId="11">#REF!</definedName>
    <definedName name="Table_3c" localSheetId="12">#REF!</definedName>
    <definedName name="Table_3c" localSheetId="14">#REF!</definedName>
    <definedName name="Table_3c" localSheetId="27">#REF!</definedName>
    <definedName name="Table_3c" localSheetId="28">#REF!</definedName>
    <definedName name="Table_3c" localSheetId="35">#REF!</definedName>
    <definedName name="Table_3c" localSheetId="36">#REF!</definedName>
    <definedName name="Table_3c" localSheetId="37">#REF!</definedName>
    <definedName name="Table_3c" localSheetId="38">#REF!</definedName>
    <definedName name="Table_3c" localSheetId="39">#REF!</definedName>
    <definedName name="Table_3c" localSheetId="40">#REF!</definedName>
    <definedName name="Table_3c" localSheetId="41">#REF!</definedName>
    <definedName name="Table_3c" localSheetId="42">#REF!</definedName>
    <definedName name="Table_3c" localSheetId="2">#REF!</definedName>
    <definedName name="Table_3c">#REF!</definedName>
    <definedName name="Table_3d" localSheetId="50">#REF!</definedName>
    <definedName name="Table_3d" localSheetId="1">#REF!</definedName>
    <definedName name="Table_3d" localSheetId="44">#REF!</definedName>
    <definedName name="Table_3d" localSheetId="45">#REF!</definedName>
    <definedName name="Table_3d" localSheetId="46">#REF!</definedName>
    <definedName name="Table_3d" localSheetId="47">#REF!</definedName>
    <definedName name="Table_3d" localSheetId="48">#REF!</definedName>
    <definedName name="Table_3d" localSheetId="49">#REF!</definedName>
    <definedName name="Table_3d" localSheetId="5">#REF!</definedName>
    <definedName name="Table_3d" localSheetId="7">#REF!</definedName>
    <definedName name="Table_3d" localSheetId="8">#REF!</definedName>
    <definedName name="Table_3d" localSheetId="9">#REF!</definedName>
    <definedName name="Table_3d" localSheetId="11">#REF!</definedName>
    <definedName name="Table_3d" localSheetId="12">#REF!</definedName>
    <definedName name="Table_3d" localSheetId="14">#REF!</definedName>
    <definedName name="Table_3d" localSheetId="27">#REF!</definedName>
    <definedName name="Table_3d" localSheetId="28">#REF!</definedName>
    <definedName name="Table_3d" localSheetId="35">#REF!</definedName>
    <definedName name="Table_3d" localSheetId="36">#REF!</definedName>
    <definedName name="Table_3d" localSheetId="37">#REF!</definedName>
    <definedName name="Table_3d" localSheetId="38">#REF!</definedName>
    <definedName name="Table_3d" localSheetId="39">#REF!</definedName>
    <definedName name="Table_3d" localSheetId="40">#REF!</definedName>
    <definedName name="Table_3d" localSheetId="41">#REF!</definedName>
    <definedName name="Table_3d" localSheetId="42">#REF!</definedName>
    <definedName name="Table_3d" localSheetId="2">#REF!</definedName>
    <definedName name="Table_3d">#REF!</definedName>
    <definedName name="Table_5_all" localSheetId="50">#REF!</definedName>
    <definedName name="Table_5_all" localSheetId="1">#REF!</definedName>
    <definedName name="Table_5_all" localSheetId="44">'Table 10b-State SIR Comparison'!$A$4:$F$58</definedName>
    <definedName name="Table_5_all" localSheetId="45">'Table 10c-State SIR Comparison'!$A$4:$F$58</definedName>
    <definedName name="Table_5_all" localSheetId="46">'Table 10d-State SIR Comparison'!$A$4:$F$58</definedName>
    <definedName name="Table_5_all" localSheetId="47">'Table 10e-State SIR Comparison'!$A$4:$F$58</definedName>
    <definedName name="Table_5_all" localSheetId="48">'Table 10f-State SIR Comparison'!$A$4:$F$58</definedName>
    <definedName name="Table_5_all" localSheetId="49">'Table 10g-State SIR Comparison'!$A$4:$F$59</definedName>
    <definedName name="Table_5_all" localSheetId="5">#REF!</definedName>
    <definedName name="Table_5_all" localSheetId="7">#REF!</definedName>
    <definedName name="Table_5_all" localSheetId="12">#REF!</definedName>
    <definedName name="Table_5_all" localSheetId="35">#REF!</definedName>
    <definedName name="Table_5_all" localSheetId="36">#REF!</definedName>
    <definedName name="Table_5_all" localSheetId="37">#REF!</definedName>
    <definedName name="Table_5_all" localSheetId="38">#REF!</definedName>
    <definedName name="Table_5_all" localSheetId="39">#REF!</definedName>
    <definedName name="Table_5_all">#REF!</definedName>
    <definedName name="Table_5_CR" localSheetId="50">#REF!</definedName>
    <definedName name="Table_5_CR" localSheetId="1">#REF!</definedName>
    <definedName name="Table_5_CR" localSheetId="43">#REF!</definedName>
    <definedName name="Table_5_CR" localSheetId="44">#REF!</definedName>
    <definedName name="Table_5_CR" localSheetId="45">#REF!</definedName>
    <definedName name="Table_5_CR" localSheetId="46">#REF!</definedName>
    <definedName name="Table_5_CR" localSheetId="47">#REF!</definedName>
    <definedName name="Table_5_CR" localSheetId="48">#REF!</definedName>
    <definedName name="Table_5_CR" localSheetId="49">#REF!</definedName>
    <definedName name="Table_5_CR" localSheetId="4">#REF!</definedName>
    <definedName name="Table_5_CR" localSheetId="5">#REF!</definedName>
    <definedName name="Table_5_CR" localSheetId="7">#REF!</definedName>
    <definedName name="Table_5_CR" localSheetId="8">#REF!</definedName>
    <definedName name="Table_5_CR" localSheetId="9">#REF!</definedName>
    <definedName name="Table_5_CR" localSheetId="11">#REF!</definedName>
    <definedName name="Table_5_CR" localSheetId="12">#REF!</definedName>
    <definedName name="Table_5_CR" localSheetId="14">#REF!</definedName>
    <definedName name="Table_5_CR" localSheetId="16">#REF!</definedName>
    <definedName name="Table_5_CR" localSheetId="17">#REF!</definedName>
    <definedName name="Table_5_CR" localSheetId="18">#REF!</definedName>
    <definedName name="Table_5_CR" localSheetId="19">#REF!</definedName>
    <definedName name="Table_5_CR" localSheetId="20">#REF!</definedName>
    <definedName name="Table_5_CR" localSheetId="21">#REF!</definedName>
    <definedName name="Table_5_CR" localSheetId="22">#REF!</definedName>
    <definedName name="Table_5_CR" localSheetId="23">#REF!</definedName>
    <definedName name="Table_5_CR" localSheetId="24">#REF!</definedName>
    <definedName name="Table_5_CR" localSheetId="25">#REF!</definedName>
    <definedName name="Table_5_CR" localSheetId="26">#REF!</definedName>
    <definedName name="Table_5_CR" localSheetId="27">#REF!</definedName>
    <definedName name="Table_5_CR" localSheetId="28">#REF!</definedName>
    <definedName name="Table_5_CR" localSheetId="35">#REF!</definedName>
    <definedName name="Table_5_CR" localSheetId="36">#REF!</definedName>
    <definedName name="Table_5_CR" localSheetId="37">#REF!</definedName>
    <definedName name="Table_5_CR" localSheetId="38">#REF!</definedName>
    <definedName name="Table_5_CR" localSheetId="39">#REF!</definedName>
    <definedName name="Table_5_CR" localSheetId="40">#REF!</definedName>
    <definedName name="Table_5_CR" localSheetId="41">#REF!</definedName>
    <definedName name="Table_5_CR" localSheetId="42">#REF!</definedName>
    <definedName name="Table_5_CR" localSheetId="2">#REF!</definedName>
    <definedName name="Table_5_CR">#REF!</definedName>
    <definedName name="Table_5a_all" localSheetId="50">#REF!</definedName>
    <definedName name="Table_5a_all" localSheetId="1">#REF!</definedName>
    <definedName name="Table_5a_all" localSheetId="44">#REF!</definedName>
    <definedName name="Table_5a_all" localSheetId="45">#REF!</definedName>
    <definedName name="Table_5a_all" localSheetId="46">#REF!</definedName>
    <definedName name="Table_5a_all" localSheetId="47">#REF!</definedName>
    <definedName name="Table_5a_all" localSheetId="48">#REF!</definedName>
    <definedName name="Table_5a_all" localSheetId="49">#REF!</definedName>
    <definedName name="Table_5a_all" localSheetId="5">#REF!</definedName>
    <definedName name="Table_5a_all" localSheetId="7">#REF!</definedName>
    <definedName name="Table_5a_all" localSheetId="8">#REF!</definedName>
    <definedName name="Table_5a_all" localSheetId="9">#REF!</definedName>
    <definedName name="Table_5a_all" localSheetId="11">#REF!</definedName>
    <definedName name="Table_5a_all" localSheetId="12">#REF!</definedName>
    <definedName name="Table_5a_all" localSheetId="14">#REF!</definedName>
    <definedName name="Table_5a_all" localSheetId="27">#REF!</definedName>
    <definedName name="Table_5a_all" localSheetId="28">#REF!</definedName>
    <definedName name="Table_5a_all" localSheetId="35">#REF!</definedName>
    <definedName name="Table_5a_all" localSheetId="36">#REF!</definedName>
    <definedName name="Table_5a_all" localSheetId="37">#REF!</definedName>
    <definedName name="Table_5a_all" localSheetId="38">#REF!</definedName>
    <definedName name="Table_5a_all" localSheetId="39">#REF!</definedName>
    <definedName name="Table_5a_all" localSheetId="40">#REF!</definedName>
    <definedName name="Table_5a_all" localSheetId="41">#REF!</definedName>
    <definedName name="Table_5a_all" localSheetId="42">#REF!</definedName>
    <definedName name="Table_5a_all" localSheetId="2">#REF!</definedName>
    <definedName name="Table_5a_all">#REF!</definedName>
    <definedName name="Table_5a_cr" localSheetId="50">#REF!</definedName>
    <definedName name="Table_5a_cr" localSheetId="1">#REF!</definedName>
    <definedName name="Table_5a_cr" localSheetId="43">#REF!</definedName>
    <definedName name="Table_5a_cr" localSheetId="44">#REF!</definedName>
    <definedName name="Table_5a_cr" localSheetId="45">#REF!</definedName>
    <definedName name="Table_5a_cr" localSheetId="46">#REF!</definedName>
    <definedName name="Table_5a_cr" localSheetId="47">#REF!</definedName>
    <definedName name="Table_5a_cr" localSheetId="48">#REF!</definedName>
    <definedName name="Table_5a_cr" localSheetId="49">#REF!</definedName>
    <definedName name="Table_5a_cr" localSheetId="4">#REF!</definedName>
    <definedName name="Table_5a_cr" localSheetId="5">#REF!</definedName>
    <definedName name="Table_5a_cr" localSheetId="6">#REF!</definedName>
    <definedName name="Table_5a_cr" localSheetId="7">#REF!</definedName>
    <definedName name="Table_5a_cr" localSheetId="8">#REF!</definedName>
    <definedName name="Table_5a_cr" localSheetId="9">#REF!</definedName>
    <definedName name="Table_5a_cr" localSheetId="11">#REF!</definedName>
    <definedName name="Table_5a_cr" localSheetId="12">#REF!</definedName>
    <definedName name="Table_5a_cr" localSheetId="14">#REF!</definedName>
    <definedName name="Table_5a_cr" localSheetId="16">#REF!</definedName>
    <definedName name="Table_5a_cr" localSheetId="17">#REF!</definedName>
    <definedName name="Table_5a_cr" localSheetId="18">#REF!</definedName>
    <definedName name="Table_5a_cr" localSheetId="19">#REF!</definedName>
    <definedName name="Table_5a_cr" localSheetId="20">#REF!</definedName>
    <definedName name="Table_5a_cr" localSheetId="21">#REF!</definedName>
    <definedName name="Table_5a_cr" localSheetId="22">#REF!</definedName>
    <definedName name="Table_5a_cr" localSheetId="23">#REF!</definedName>
    <definedName name="Table_5a_cr" localSheetId="24">#REF!</definedName>
    <definedName name="Table_5a_cr" localSheetId="25">#REF!</definedName>
    <definedName name="Table_5a_cr" localSheetId="26">#REF!</definedName>
    <definedName name="Table_5a_cr" localSheetId="27">#REF!</definedName>
    <definedName name="Table_5a_cr" localSheetId="28">#REF!</definedName>
    <definedName name="Table_5a_cr" localSheetId="35">#REF!</definedName>
    <definedName name="Table_5a_cr" localSheetId="36">#REF!</definedName>
    <definedName name="Table_5a_cr" localSheetId="37">#REF!</definedName>
    <definedName name="Table_5a_cr" localSheetId="38">#REF!</definedName>
    <definedName name="Table_5a_cr" localSheetId="39">#REF!</definedName>
    <definedName name="Table_5a_cr" localSheetId="40">#REF!</definedName>
    <definedName name="Table_5a_cr" localSheetId="41">#REF!</definedName>
    <definedName name="Table_5a_cr" localSheetId="42">#REF!</definedName>
    <definedName name="Table_5a_cr" localSheetId="2">#REF!</definedName>
    <definedName name="Table_5a_cr">#REF!</definedName>
    <definedName name="Table_5b_All" localSheetId="50">#REF!</definedName>
    <definedName name="Table_5b_All" localSheetId="1">#REF!</definedName>
    <definedName name="Table_5b_All" localSheetId="44">#REF!</definedName>
    <definedName name="Table_5b_All" localSheetId="45">#REF!</definedName>
    <definedName name="Table_5b_All" localSheetId="46">#REF!</definedName>
    <definedName name="Table_5b_All" localSheetId="47">#REF!</definedName>
    <definedName name="Table_5b_All" localSheetId="48">#REF!</definedName>
    <definedName name="Table_5b_All" localSheetId="49">#REF!</definedName>
    <definedName name="Table_5b_All" localSheetId="5">#REF!</definedName>
    <definedName name="Table_5b_All" localSheetId="7">#REF!</definedName>
    <definedName name="Table_5b_All" localSheetId="8">#REF!</definedName>
    <definedName name="Table_5b_All" localSheetId="9">#REF!</definedName>
    <definedName name="Table_5b_All" localSheetId="11">#REF!</definedName>
    <definedName name="Table_5b_All" localSheetId="12">#REF!</definedName>
    <definedName name="Table_5b_All" localSheetId="14">#REF!</definedName>
    <definedName name="Table_5b_All" localSheetId="27">#REF!</definedName>
    <definedName name="Table_5b_All" localSheetId="28">#REF!</definedName>
    <definedName name="Table_5b_All" localSheetId="35">#REF!</definedName>
    <definedName name="Table_5b_All" localSheetId="36">#REF!</definedName>
    <definedName name="Table_5b_All" localSheetId="37">#REF!</definedName>
    <definedName name="Table_5b_All" localSheetId="38">#REF!</definedName>
    <definedName name="Table_5b_All" localSheetId="39">#REF!</definedName>
    <definedName name="Table_5b_All" localSheetId="40">#REF!</definedName>
    <definedName name="Table_5b_All" localSheetId="41">#REF!</definedName>
    <definedName name="Table_5b_All" localSheetId="42">#REF!</definedName>
    <definedName name="Table_5b_All" localSheetId="2">#REF!</definedName>
    <definedName name="Table_5b_All">#REF!</definedName>
    <definedName name="Table_5b_CR" localSheetId="50">#REF!</definedName>
    <definedName name="Table_5b_CR" localSheetId="1">#REF!</definedName>
    <definedName name="Table_5b_CR" localSheetId="43">#REF!</definedName>
    <definedName name="Table_5b_CR" localSheetId="44">#REF!</definedName>
    <definedName name="Table_5b_CR" localSheetId="45">#REF!</definedName>
    <definedName name="Table_5b_CR" localSheetId="46">#REF!</definedName>
    <definedName name="Table_5b_CR" localSheetId="47">#REF!</definedName>
    <definedName name="Table_5b_CR" localSheetId="48">#REF!</definedName>
    <definedName name="Table_5b_CR" localSheetId="49">#REF!</definedName>
    <definedName name="Table_5b_CR" localSheetId="4">#REF!</definedName>
    <definedName name="Table_5b_CR" localSheetId="5">#REF!</definedName>
    <definedName name="Table_5b_CR" localSheetId="6">#REF!</definedName>
    <definedName name="Table_5b_CR" localSheetId="7">#REF!</definedName>
    <definedName name="Table_5b_CR" localSheetId="8">#REF!</definedName>
    <definedName name="Table_5b_CR" localSheetId="9">#REF!</definedName>
    <definedName name="Table_5b_CR" localSheetId="11">#REF!</definedName>
    <definedName name="Table_5b_CR" localSheetId="12">#REF!</definedName>
    <definedName name="Table_5b_CR" localSheetId="14">#REF!</definedName>
    <definedName name="Table_5b_CR" localSheetId="16">#REF!</definedName>
    <definedName name="Table_5b_CR" localSheetId="17">#REF!</definedName>
    <definedName name="Table_5b_CR" localSheetId="18">#REF!</definedName>
    <definedName name="Table_5b_CR" localSheetId="19">#REF!</definedName>
    <definedName name="Table_5b_CR" localSheetId="20">#REF!</definedName>
    <definedName name="Table_5b_CR" localSheetId="21">#REF!</definedName>
    <definedName name="Table_5b_CR" localSheetId="22">#REF!</definedName>
    <definedName name="Table_5b_CR" localSheetId="23">#REF!</definedName>
    <definedName name="Table_5b_CR" localSheetId="24">#REF!</definedName>
    <definedName name="Table_5b_CR" localSheetId="25">#REF!</definedName>
    <definedName name="Table_5b_CR" localSheetId="26">#REF!</definedName>
    <definedName name="Table_5b_CR" localSheetId="27">#REF!</definedName>
    <definedName name="Table_5b_CR" localSheetId="28">#REF!</definedName>
    <definedName name="Table_5b_CR" localSheetId="35">#REF!</definedName>
    <definedName name="Table_5b_CR" localSheetId="36">#REF!</definedName>
    <definedName name="Table_5b_CR" localSheetId="37">#REF!</definedName>
    <definedName name="Table_5b_CR" localSheetId="38">#REF!</definedName>
    <definedName name="Table_5b_CR" localSheetId="39">#REF!</definedName>
    <definedName name="Table_5b_CR" localSheetId="40">#REF!</definedName>
    <definedName name="Table_5b_CR" localSheetId="41">#REF!</definedName>
    <definedName name="Table_5b_CR" localSheetId="42">#REF!</definedName>
    <definedName name="Table_5b_CR" localSheetId="2">#REF!</definedName>
    <definedName name="Table_5b_CR">#REF!</definedName>
    <definedName name="Table_5c_All" localSheetId="50">#REF!</definedName>
    <definedName name="Table_5c_All" localSheetId="1">#REF!</definedName>
    <definedName name="Table_5c_All" localSheetId="44">#REF!</definedName>
    <definedName name="Table_5c_All" localSheetId="45">#REF!</definedName>
    <definedName name="Table_5c_All" localSheetId="46">#REF!</definedName>
    <definedName name="Table_5c_All" localSheetId="47">#REF!</definedName>
    <definedName name="Table_5c_All" localSheetId="48">#REF!</definedName>
    <definedName name="Table_5c_All" localSheetId="49">#REF!</definedName>
    <definedName name="Table_5c_All" localSheetId="5">#REF!</definedName>
    <definedName name="Table_5c_All" localSheetId="7">#REF!</definedName>
    <definedName name="Table_5c_All" localSheetId="8">#REF!</definedName>
    <definedName name="Table_5c_All" localSheetId="9">#REF!</definedName>
    <definedName name="Table_5c_All" localSheetId="11">#REF!</definedName>
    <definedName name="Table_5c_All" localSheetId="12">#REF!</definedName>
    <definedName name="Table_5c_All" localSheetId="14">#REF!</definedName>
    <definedName name="Table_5c_All" localSheetId="27">#REF!</definedName>
    <definedName name="Table_5c_All" localSheetId="28">#REF!</definedName>
    <definedName name="Table_5c_All" localSheetId="35">#REF!</definedName>
    <definedName name="Table_5c_All" localSheetId="36">#REF!</definedName>
    <definedName name="Table_5c_All" localSheetId="37">#REF!</definedName>
    <definedName name="Table_5c_All" localSheetId="38">#REF!</definedName>
    <definedName name="Table_5c_All" localSheetId="39">#REF!</definedName>
    <definedName name="Table_5c_All" localSheetId="40">#REF!</definedName>
    <definedName name="Table_5c_All" localSheetId="41">#REF!</definedName>
    <definedName name="Table_5c_All" localSheetId="42">#REF!</definedName>
    <definedName name="Table_5c_All" localSheetId="2">#REF!</definedName>
    <definedName name="Table_5c_All">#REF!</definedName>
    <definedName name="Table_5c_CR" localSheetId="50">#REF!</definedName>
    <definedName name="Table_5c_CR" localSheetId="1">#REF!</definedName>
    <definedName name="Table_5c_CR" localSheetId="43">#REF!</definedName>
    <definedName name="Table_5c_CR" localSheetId="44">#REF!</definedName>
    <definedName name="Table_5c_CR" localSheetId="45">#REF!</definedName>
    <definedName name="Table_5c_CR" localSheetId="46">#REF!</definedName>
    <definedName name="Table_5c_CR" localSheetId="47">#REF!</definedName>
    <definedName name="Table_5c_CR" localSheetId="48">#REF!</definedName>
    <definedName name="Table_5c_CR" localSheetId="49">#REF!</definedName>
    <definedName name="Table_5c_CR" localSheetId="4">#REF!</definedName>
    <definedName name="Table_5c_CR" localSheetId="5">#REF!</definedName>
    <definedName name="Table_5c_CR" localSheetId="6">#REF!</definedName>
    <definedName name="Table_5c_CR" localSheetId="7">#REF!</definedName>
    <definedName name="Table_5c_CR" localSheetId="8">#REF!</definedName>
    <definedName name="Table_5c_CR" localSheetId="9">#REF!</definedName>
    <definedName name="Table_5c_CR" localSheetId="11">#REF!</definedName>
    <definedName name="Table_5c_CR" localSheetId="12">#REF!</definedName>
    <definedName name="Table_5c_CR" localSheetId="14">#REF!</definedName>
    <definedName name="Table_5c_CR" localSheetId="16">#REF!</definedName>
    <definedName name="Table_5c_CR" localSheetId="17">#REF!</definedName>
    <definedName name="Table_5c_CR" localSheetId="18">#REF!</definedName>
    <definedName name="Table_5c_CR" localSheetId="19">#REF!</definedName>
    <definedName name="Table_5c_CR" localSheetId="20">#REF!</definedName>
    <definedName name="Table_5c_CR" localSheetId="21">#REF!</definedName>
    <definedName name="Table_5c_CR" localSheetId="22">#REF!</definedName>
    <definedName name="Table_5c_CR" localSheetId="23">#REF!</definedName>
    <definedName name="Table_5c_CR" localSheetId="24">#REF!</definedName>
    <definedName name="Table_5c_CR" localSheetId="25">#REF!</definedName>
    <definedName name="Table_5c_CR" localSheetId="26">#REF!</definedName>
    <definedName name="Table_5c_CR" localSheetId="27">#REF!</definedName>
    <definedName name="Table_5c_CR" localSheetId="28">#REF!</definedName>
    <definedName name="Table_5c_CR" localSheetId="35">#REF!</definedName>
    <definedName name="Table_5c_CR" localSheetId="36">#REF!</definedName>
    <definedName name="Table_5c_CR" localSheetId="37">#REF!</definedName>
    <definedName name="Table_5c_CR" localSheetId="38">#REF!</definedName>
    <definedName name="Table_5c_CR" localSheetId="39">#REF!</definedName>
    <definedName name="Table_5c_CR" localSheetId="40">#REF!</definedName>
    <definedName name="Table_5c_CR" localSheetId="41">#REF!</definedName>
    <definedName name="Table_5c_CR" localSheetId="42">#REF!</definedName>
    <definedName name="Table_5c_CR" localSheetId="2">#REF!</definedName>
    <definedName name="Table_5c_CR">#REF!</definedName>
    <definedName name="Table_5d_All" localSheetId="50">#REF!</definedName>
    <definedName name="Table_5d_All" localSheetId="1">#REF!</definedName>
    <definedName name="Table_5d_All" localSheetId="44">#REF!</definedName>
    <definedName name="Table_5d_All" localSheetId="45">#REF!</definedName>
    <definedName name="Table_5d_All" localSheetId="46">#REF!</definedName>
    <definedName name="Table_5d_All" localSheetId="47">#REF!</definedName>
    <definedName name="Table_5d_All" localSheetId="48">#REF!</definedName>
    <definedName name="Table_5d_All" localSheetId="49">#REF!</definedName>
    <definedName name="Table_5d_All" localSheetId="5">#REF!</definedName>
    <definedName name="Table_5d_All" localSheetId="7">#REF!</definedName>
    <definedName name="Table_5d_All" localSheetId="8">#REF!</definedName>
    <definedName name="Table_5d_All" localSheetId="9">#REF!</definedName>
    <definedName name="Table_5d_All" localSheetId="11">#REF!</definedName>
    <definedName name="Table_5d_All" localSheetId="12">#REF!</definedName>
    <definedName name="Table_5d_All" localSheetId="14">#REF!</definedName>
    <definedName name="Table_5d_All" localSheetId="27">#REF!</definedName>
    <definedName name="Table_5d_All" localSheetId="28">#REF!</definedName>
    <definedName name="Table_5d_All" localSheetId="35">#REF!</definedName>
    <definedName name="Table_5d_All" localSheetId="36">#REF!</definedName>
    <definedName name="Table_5d_All" localSheetId="37">#REF!</definedName>
    <definedName name="Table_5d_All" localSheetId="38">#REF!</definedName>
    <definedName name="Table_5d_All" localSheetId="39">#REF!</definedName>
    <definedName name="Table_5d_All" localSheetId="40">#REF!</definedName>
    <definedName name="Table_5d_All" localSheetId="41">#REF!</definedName>
    <definedName name="Table_5d_All" localSheetId="42">#REF!</definedName>
    <definedName name="Table_5d_All" localSheetId="2">#REF!</definedName>
    <definedName name="Table_5d_All">#REF!</definedName>
    <definedName name="Table_5d_CR" localSheetId="50">#REF!</definedName>
    <definedName name="Table_5d_CR" localSheetId="1">#REF!</definedName>
    <definedName name="Table_5d_CR" localSheetId="43">#REF!</definedName>
    <definedName name="Table_5d_CR" localSheetId="44">#REF!</definedName>
    <definedName name="Table_5d_CR" localSheetId="45">#REF!</definedName>
    <definedName name="Table_5d_CR" localSheetId="46">#REF!</definedName>
    <definedName name="Table_5d_CR" localSheetId="47">#REF!</definedName>
    <definedName name="Table_5d_CR" localSheetId="48">#REF!</definedName>
    <definedName name="Table_5d_CR" localSheetId="49">#REF!</definedName>
    <definedName name="Table_5d_CR" localSheetId="4">#REF!</definedName>
    <definedName name="Table_5d_CR" localSheetId="5">#REF!</definedName>
    <definedName name="Table_5d_CR" localSheetId="6">#REF!</definedName>
    <definedName name="Table_5d_CR" localSheetId="7">#REF!</definedName>
    <definedName name="Table_5d_CR" localSheetId="8">#REF!</definedName>
    <definedName name="Table_5d_CR" localSheetId="9">#REF!</definedName>
    <definedName name="Table_5d_CR" localSheetId="11">#REF!</definedName>
    <definedName name="Table_5d_CR" localSheetId="12">#REF!</definedName>
    <definedName name="Table_5d_CR" localSheetId="14">#REF!</definedName>
    <definedName name="Table_5d_CR" localSheetId="16">#REF!</definedName>
    <definedName name="Table_5d_CR" localSheetId="17">#REF!</definedName>
    <definedName name="Table_5d_CR" localSheetId="18">#REF!</definedName>
    <definedName name="Table_5d_CR" localSheetId="19">#REF!</definedName>
    <definedName name="Table_5d_CR" localSheetId="20">#REF!</definedName>
    <definedName name="Table_5d_CR" localSheetId="21">#REF!</definedName>
    <definedName name="Table_5d_CR" localSheetId="22">#REF!</definedName>
    <definedName name="Table_5d_CR" localSheetId="23">#REF!</definedName>
    <definedName name="Table_5d_CR" localSheetId="24">#REF!</definedName>
    <definedName name="Table_5d_CR" localSheetId="25">#REF!</definedName>
    <definedName name="Table_5d_CR" localSheetId="26">#REF!</definedName>
    <definedName name="Table_5d_CR" localSheetId="27">#REF!</definedName>
    <definedName name="Table_5d_CR" localSheetId="28">#REF!</definedName>
    <definedName name="Table_5d_CR" localSheetId="35">#REF!</definedName>
    <definedName name="Table_5d_CR" localSheetId="36">#REF!</definedName>
    <definedName name="Table_5d_CR" localSheetId="37">#REF!</definedName>
    <definedName name="Table_5d_CR" localSheetId="38">#REF!</definedName>
    <definedName name="Table_5d_CR" localSheetId="39">#REF!</definedName>
    <definedName name="Table_5d_CR" localSheetId="40">#REF!</definedName>
    <definedName name="Table_5d_CR" localSheetId="41">#REF!</definedName>
    <definedName name="Table_5d_CR" localSheetId="42">#REF!</definedName>
    <definedName name="Table_5d_CR" localSheetId="2">#REF!</definedName>
    <definedName name="Table_5d_CR">#REF!</definedName>
    <definedName name="Table_7a" localSheetId="50">#REF!</definedName>
    <definedName name="Table_7a" localSheetId="1">#REF!</definedName>
    <definedName name="Table_7a" localSheetId="44">#REF!</definedName>
    <definedName name="Table_7a" localSheetId="45">#REF!</definedName>
    <definedName name="Table_7a" localSheetId="46">#REF!</definedName>
    <definedName name="Table_7a" localSheetId="47">#REF!</definedName>
    <definedName name="Table_7a" localSheetId="48">#REF!</definedName>
    <definedName name="Table_7a" localSheetId="49">#REF!</definedName>
    <definedName name="Table_7a" localSheetId="5">#REF!</definedName>
    <definedName name="Table_7a" localSheetId="7">#REF!</definedName>
    <definedName name="Table_7a" localSheetId="8">#REF!</definedName>
    <definedName name="Table_7a" localSheetId="9">#REF!</definedName>
    <definedName name="Table_7a" localSheetId="11">#REF!</definedName>
    <definedName name="Table_7a" localSheetId="12">#REF!</definedName>
    <definedName name="Table_7a" localSheetId="14">#REF!</definedName>
    <definedName name="Table_7a" localSheetId="27">#REF!</definedName>
    <definedName name="Table_7a" localSheetId="28">#REF!</definedName>
    <definedName name="Table_7a" localSheetId="35">#REF!</definedName>
    <definedName name="Table_7a" localSheetId="36">#REF!</definedName>
    <definedName name="Table_7a" localSheetId="37">#REF!</definedName>
    <definedName name="Table_7a" localSheetId="38">#REF!</definedName>
    <definedName name="Table_7a" localSheetId="39">#REF!</definedName>
    <definedName name="Table_7a" localSheetId="40">#REF!</definedName>
    <definedName name="Table_7a" localSheetId="41">#REF!</definedName>
    <definedName name="Table_7a" localSheetId="42">#REF!</definedName>
    <definedName name="Table_7a" localSheetId="2">#REF!</definedName>
    <definedName name="Table_7a">#REF!</definedName>
    <definedName name="Table_7b" localSheetId="50">#REF!</definedName>
    <definedName name="Table_7b" localSheetId="1">#REF!</definedName>
    <definedName name="Table_7b" localSheetId="44">#REF!</definedName>
    <definedName name="Table_7b" localSheetId="45">#REF!</definedName>
    <definedName name="Table_7b" localSheetId="46">#REF!</definedName>
    <definedName name="Table_7b" localSheetId="47">#REF!</definedName>
    <definedName name="Table_7b" localSheetId="48">#REF!</definedName>
    <definedName name="Table_7b" localSheetId="49">#REF!</definedName>
    <definedName name="Table_7b" localSheetId="5">#REF!</definedName>
    <definedName name="Table_7b" localSheetId="7">#REF!</definedName>
    <definedName name="Table_7b" localSheetId="8">#REF!</definedName>
    <definedName name="Table_7b" localSheetId="9">#REF!</definedName>
    <definedName name="Table_7b" localSheetId="11">#REF!</definedName>
    <definedName name="Table_7b" localSheetId="12">#REF!</definedName>
    <definedName name="Table_7b" localSheetId="14">#REF!</definedName>
    <definedName name="Table_7b" localSheetId="27">#REF!</definedName>
    <definedName name="Table_7b" localSheetId="28">#REF!</definedName>
    <definedName name="Table_7b" localSheetId="35">#REF!</definedName>
    <definedName name="Table_7b" localSheetId="36">#REF!</definedName>
    <definedName name="Table_7b" localSheetId="37">#REF!</definedName>
    <definedName name="Table_7b" localSheetId="38">#REF!</definedName>
    <definedName name="Table_7b" localSheetId="39">#REF!</definedName>
    <definedName name="Table_7b" localSheetId="40">#REF!</definedName>
    <definedName name="Table_7b" localSheetId="41">#REF!</definedName>
    <definedName name="Table_7b" localSheetId="42">#REF!</definedName>
    <definedName name="Table_7b" localSheetId="2">#REF!</definedName>
    <definedName name="Table_7b">#REF!</definedName>
    <definedName name="Table_7c" localSheetId="50">#REF!</definedName>
    <definedName name="Table_7c" localSheetId="1">#REF!</definedName>
    <definedName name="Table_7c" localSheetId="44">#REF!</definedName>
    <definedName name="Table_7c" localSheetId="45">#REF!</definedName>
    <definedName name="Table_7c" localSheetId="46">#REF!</definedName>
    <definedName name="Table_7c" localSheetId="47">#REF!</definedName>
    <definedName name="Table_7c" localSheetId="48">#REF!</definedName>
    <definedName name="Table_7c" localSheetId="49">#REF!</definedName>
    <definedName name="Table_7c" localSheetId="5">#REF!</definedName>
    <definedName name="Table_7c" localSheetId="7">#REF!</definedName>
    <definedName name="Table_7c" localSheetId="8">#REF!</definedName>
    <definedName name="Table_7c" localSheetId="9">#REF!</definedName>
    <definedName name="Table_7c" localSheetId="11">#REF!</definedName>
    <definedName name="Table_7c" localSheetId="12">#REF!</definedName>
    <definedName name="Table_7c" localSheetId="14">#REF!</definedName>
    <definedName name="Table_7c" localSheetId="27">#REF!</definedName>
    <definedName name="Table_7c" localSheetId="28">#REF!</definedName>
    <definedName name="Table_7c" localSheetId="35">#REF!</definedName>
    <definedName name="Table_7c" localSheetId="36">#REF!</definedName>
    <definedName name="Table_7c" localSheetId="37">#REF!</definedName>
    <definedName name="Table_7c" localSheetId="38">#REF!</definedName>
    <definedName name="Table_7c" localSheetId="39">#REF!</definedName>
    <definedName name="Table_7c" localSheetId="40">#REF!</definedName>
    <definedName name="Table_7c" localSheetId="41">#REF!</definedName>
    <definedName name="Table_7c" localSheetId="42">#REF!</definedName>
    <definedName name="Table_7c" localSheetId="2">#REF!</definedName>
    <definedName name="Table_7c">#REF!</definedName>
    <definedName name="Table_8b_all" localSheetId="50">#REF!</definedName>
    <definedName name="Table_8b_all" localSheetId="1">#REF!</definedName>
    <definedName name="Table_8b_all" localSheetId="44">#REF!</definedName>
    <definedName name="Table_8b_all" localSheetId="45">#REF!</definedName>
    <definedName name="Table_8b_all" localSheetId="46">#REF!</definedName>
    <definedName name="Table_8b_all" localSheetId="47">#REF!</definedName>
    <definedName name="Table_8b_all" localSheetId="48">#REF!</definedName>
    <definedName name="Table_8b_all" localSheetId="49">#REF!</definedName>
    <definedName name="Table_8b_all" localSheetId="5">#REF!</definedName>
    <definedName name="Table_8b_all" localSheetId="7">#REF!</definedName>
    <definedName name="Table_8b_all" localSheetId="8">#REF!</definedName>
    <definedName name="Table_8b_all" localSheetId="9">#REF!</definedName>
    <definedName name="Table_8b_all" localSheetId="11">#REF!</definedName>
    <definedName name="Table_8b_all" localSheetId="12">#REF!</definedName>
    <definedName name="Table_8b_all" localSheetId="14">#REF!</definedName>
    <definedName name="Table_8b_all" localSheetId="27">#REF!</definedName>
    <definedName name="Table_8b_all" localSheetId="28">#REF!</definedName>
    <definedName name="Table_8b_all" localSheetId="35">#REF!</definedName>
    <definedName name="Table_8b_all" localSheetId="36">#REF!</definedName>
    <definedName name="Table_8b_all" localSheetId="37">#REF!</definedName>
    <definedName name="Table_8b_all" localSheetId="38">#REF!</definedName>
    <definedName name="Table_8b_all" localSheetId="39">#REF!</definedName>
    <definedName name="Table_8b_all" localSheetId="40">#REF!</definedName>
    <definedName name="Table_8b_all" localSheetId="41">#REF!</definedName>
    <definedName name="Table_8b_all" localSheetId="42">#REF!</definedName>
    <definedName name="Table_8b_all" localSheetId="2">#REF!</definedName>
    <definedName name="Table_8b_all">#REF!</definedName>
    <definedName name="Table_8b_CR" localSheetId="50">#REF!</definedName>
    <definedName name="Table_8b_CR" localSheetId="1">#REF!</definedName>
    <definedName name="Table_8b_CR" localSheetId="43">#REF!</definedName>
    <definedName name="Table_8b_CR" localSheetId="44">#REF!</definedName>
    <definedName name="Table_8b_CR" localSheetId="45">#REF!</definedName>
    <definedName name="Table_8b_CR" localSheetId="46">#REF!</definedName>
    <definedName name="Table_8b_CR" localSheetId="47">#REF!</definedName>
    <definedName name="Table_8b_CR" localSheetId="48">#REF!</definedName>
    <definedName name="Table_8b_CR" localSheetId="49">#REF!</definedName>
    <definedName name="Table_8b_CR" localSheetId="4">#REF!</definedName>
    <definedName name="Table_8b_CR" localSheetId="5">#REF!</definedName>
    <definedName name="Table_8b_CR" localSheetId="6">#REF!</definedName>
    <definedName name="Table_8b_CR" localSheetId="7">#REF!</definedName>
    <definedName name="Table_8b_CR" localSheetId="8">#REF!</definedName>
    <definedName name="Table_8b_CR" localSheetId="9">#REF!</definedName>
    <definedName name="Table_8b_CR" localSheetId="11">#REF!</definedName>
    <definedName name="Table_8b_CR" localSheetId="12">#REF!</definedName>
    <definedName name="Table_8b_CR" localSheetId="14">#REF!</definedName>
    <definedName name="Table_8b_CR" localSheetId="16">#REF!</definedName>
    <definedName name="Table_8b_CR" localSheetId="17">#REF!</definedName>
    <definedName name="Table_8b_CR" localSheetId="18">#REF!</definedName>
    <definedName name="Table_8b_CR" localSheetId="19">#REF!</definedName>
    <definedName name="Table_8b_CR" localSheetId="20">#REF!</definedName>
    <definedName name="Table_8b_CR" localSheetId="21">#REF!</definedName>
    <definedName name="Table_8b_CR" localSheetId="22">#REF!</definedName>
    <definedName name="Table_8b_CR" localSheetId="23">#REF!</definedName>
    <definedName name="Table_8b_CR" localSheetId="24">#REF!</definedName>
    <definedName name="Table_8b_CR" localSheetId="25">#REF!</definedName>
    <definedName name="Table_8b_CR" localSheetId="26">#REF!</definedName>
    <definedName name="Table_8b_CR" localSheetId="27">#REF!</definedName>
    <definedName name="Table_8b_CR" localSheetId="28">#REF!</definedName>
    <definedName name="Table_8b_CR" localSheetId="35">#REF!</definedName>
    <definedName name="Table_8b_CR" localSheetId="36">#REF!</definedName>
    <definedName name="Table_8b_CR" localSheetId="37">#REF!</definedName>
    <definedName name="Table_8b_CR" localSheetId="38">#REF!</definedName>
    <definedName name="Table_8b_CR" localSheetId="39">#REF!</definedName>
    <definedName name="Table_8b_CR" localSheetId="40">#REF!</definedName>
    <definedName name="Table_8b_CR" localSheetId="41">#REF!</definedName>
    <definedName name="Table_8b_CR" localSheetId="42">#REF!</definedName>
    <definedName name="Table_8b_CR" localSheetId="2">#REF!</definedName>
    <definedName name="Table_8b_CR">#REF!</definedName>
    <definedName name="Table_8c_All" localSheetId="50">#REF!</definedName>
    <definedName name="Table_8c_All" localSheetId="1">#REF!</definedName>
    <definedName name="Table_8c_All" localSheetId="44">#REF!</definedName>
    <definedName name="Table_8c_All" localSheetId="45">#REF!</definedName>
    <definedName name="Table_8c_All" localSheetId="46">#REF!</definedName>
    <definedName name="Table_8c_All" localSheetId="47">#REF!</definedName>
    <definedName name="Table_8c_All" localSheetId="48">#REF!</definedName>
    <definedName name="Table_8c_All" localSheetId="49">#REF!</definedName>
    <definedName name="Table_8c_All" localSheetId="5">#REF!</definedName>
    <definedName name="Table_8c_All" localSheetId="7">#REF!</definedName>
    <definedName name="Table_8c_All" localSheetId="8">#REF!</definedName>
    <definedName name="Table_8c_All" localSheetId="9">#REF!</definedName>
    <definedName name="Table_8c_All" localSheetId="11">#REF!</definedName>
    <definedName name="Table_8c_All" localSheetId="12">#REF!</definedName>
    <definedName name="Table_8c_All" localSheetId="14">#REF!</definedName>
    <definedName name="Table_8c_All" localSheetId="27">#REF!</definedName>
    <definedName name="Table_8c_All" localSheetId="28">#REF!</definedName>
    <definedName name="Table_8c_All" localSheetId="35">#REF!</definedName>
    <definedName name="Table_8c_All" localSheetId="36">#REF!</definedName>
    <definedName name="Table_8c_All" localSheetId="37">#REF!</definedName>
    <definedName name="Table_8c_All" localSheetId="38">#REF!</definedName>
    <definedName name="Table_8c_All" localSheetId="39">#REF!</definedName>
    <definedName name="Table_8c_All" localSheetId="40">#REF!</definedName>
    <definedName name="Table_8c_All" localSheetId="41">#REF!</definedName>
    <definedName name="Table_8c_All" localSheetId="42">#REF!</definedName>
    <definedName name="Table_8c_All" localSheetId="2">#REF!</definedName>
    <definedName name="Table_8c_All">#REF!</definedName>
    <definedName name="Table_8c_CR" localSheetId="50">#REF!</definedName>
    <definedName name="Table_8c_CR" localSheetId="1">#REF!</definedName>
    <definedName name="Table_8c_CR" localSheetId="43">#REF!</definedName>
    <definedName name="Table_8c_CR" localSheetId="44">#REF!</definedName>
    <definedName name="Table_8c_CR" localSheetId="45">#REF!</definedName>
    <definedName name="Table_8c_CR" localSheetId="46">#REF!</definedName>
    <definedName name="Table_8c_CR" localSheetId="47">#REF!</definedName>
    <definedName name="Table_8c_CR" localSheetId="48">#REF!</definedName>
    <definedName name="Table_8c_CR" localSheetId="49">#REF!</definedName>
    <definedName name="Table_8c_CR" localSheetId="4">#REF!</definedName>
    <definedName name="Table_8c_CR" localSheetId="5">#REF!</definedName>
    <definedName name="Table_8c_CR" localSheetId="6">#REF!</definedName>
    <definedName name="Table_8c_CR" localSheetId="7">#REF!</definedName>
    <definedName name="Table_8c_CR" localSheetId="8">#REF!</definedName>
    <definedName name="Table_8c_CR" localSheetId="9">#REF!</definedName>
    <definedName name="Table_8c_CR" localSheetId="11">#REF!</definedName>
    <definedName name="Table_8c_CR" localSheetId="12">#REF!</definedName>
    <definedName name="Table_8c_CR" localSheetId="14">#REF!</definedName>
    <definedName name="Table_8c_CR" localSheetId="16">#REF!</definedName>
    <definedName name="Table_8c_CR" localSheetId="17">#REF!</definedName>
    <definedName name="Table_8c_CR" localSheetId="18">#REF!</definedName>
    <definedName name="Table_8c_CR" localSheetId="19">#REF!</definedName>
    <definedName name="Table_8c_CR" localSheetId="20">#REF!</definedName>
    <definedName name="Table_8c_CR" localSheetId="21">#REF!</definedName>
    <definedName name="Table_8c_CR" localSheetId="22">#REF!</definedName>
    <definedName name="Table_8c_CR" localSheetId="23">#REF!</definedName>
    <definedName name="Table_8c_CR" localSheetId="24">#REF!</definedName>
    <definedName name="Table_8c_CR" localSheetId="25">#REF!</definedName>
    <definedName name="Table_8c_CR" localSheetId="26">#REF!</definedName>
    <definedName name="Table_8c_CR" localSheetId="27">#REF!</definedName>
    <definedName name="Table_8c_CR" localSheetId="28">#REF!</definedName>
    <definedName name="Table_8c_CR" localSheetId="35">#REF!</definedName>
    <definedName name="Table_8c_CR" localSheetId="36">#REF!</definedName>
    <definedName name="Table_8c_CR" localSheetId="37">#REF!</definedName>
    <definedName name="Table_8c_CR" localSheetId="38">#REF!</definedName>
    <definedName name="Table_8c_CR" localSheetId="39">#REF!</definedName>
    <definedName name="Table_8c_CR" localSheetId="40">#REF!</definedName>
    <definedName name="Table_8c_CR" localSheetId="41">#REF!</definedName>
    <definedName name="Table_8c_CR" localSheetId="42">#REF!</definedName>
    <definedName name="Table_8c_CR" localSheetId="2">#REF!</definedName>
    <definedName name="Table_8c_CR">#REF!</definedName>
    <definedName name="Table2b_IRF" localSheetId="50">#REF!</definedName>
    <definedName name="Table2b_IRF" localSheetId="1">#REF!</definedName>
    <definedName name="Table2b_IRF" localSheetId="45">#REF!</definedName>
    <definedName name="Table2b_IRF" localSheetId="48">#REF!</definedName>
    <definedName name="Table2b_IRF" localSheetId="49">#REF!</definedName>
    <definedName name="Table2b_IRF" localSheetId="5">#REF!</definedName>
    <definedName name="Table2b_IRF" localSheetId="7">#REF!</definedName>
    <definedName name="Table2b_IRF" localSheetId="11">#REF!</definedName>
    <definedName name="Table2b_IRF" localSheetId="12">#REF!</definedName>
    <definedName name="Table2b_IRF" localSheetId="14">#REF!</definedName>
    <definedName name="Table2b_IRF" localSheetId="27">#REF!</definedName>
    <definedName name="Table2b_IRF" localSheetId="28">#REF!</definedName>
    <definedName name="Table2b_IRF" localSheetId="35">#REF!</definedName>
    <definedName name="Table2b_IRF" localSheetId="36">#REF!</definedName>
    <definedName name="Table2b_IRF" localSheetId="37">#REF!</definedName>
    <definedName name="Table2b_IRF" localSheetId="38">#REF!</definedName>
    <definedName name="Table2b_IRF" localSheetId="39">#REF!</definedName>
    <definedName name="Table2b_IRF" localSheetId="42">#REF!</definedName>
    <definedName name="Table2b_IRF">#REF!</definedName>
  </definedNames>
  <calcPr calcId="191029"/>
  <customWorkbookViews>
    <customWorkbookView name="CDC User - Personal View" guid="{B249372F-983F-49DE-A7CF-14A3D5AA079F}" mergeInterval="0" personalView="1" xWindow="16" windowWidth="1239" windowHeight="976" activeSheetId="27"/>
    <customWorkbookView name="Lindsey Weiner - Personal View" guid="{18FB6344-C1D8-4A32-B8CA-93AC084D615F}" mergeInterval="0" personalView="1" xWindow="5" yWindow="9" windowWidth="1673" windowHeight="990" activeSheetId="9"/>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60" i="45" l="1"/>
  <c r="C60" i="44"/>
  <c r="D60" i="43"/>
  <c r="E6" i="3"/>
  <c r="E9" i="3"/>
  <c r="E8" i="3"/>
  <c r="E10" i="3"/>
  <c r="E11" i="3"/>
  <c r="E12" i="3"/>
  <c r="E13" i="3"/>
  <c r="E14" i="3"/>
  <c r="E15" i="3"/>
  <c r="E16" i="3"/>
  <c r="E18" i="3"/>
  <c r="E22" i="3"/>
  <c r="E19" i="3"/>
  <c r="E20" i="3"/>
  <c r="E21" i="3"/>
  <c r="E23" i="3"/>
  <c r="E24" i="3"/>
  <c r="E25" i="3"/>
  <c r="E28" i="3"/>
  <c r="E27" i="3"/>
  <c r="E26" i="3"/>
  <c r="E29" i="3"/>
  <c r="E30" i="3"/>
  <c r="E32" i="3"/>
  <c r="E31" i="3"/>
  <c r="E33" i="3"/>
  <c r="E40" i="3"/>
  <c r="E41" i="3"/>
  <c r="E34" i="3"/>
  <c r="E36" i="3"/>
  <c r="E37" i="3"/>
  <c r="E38" i="3"/>
  <c r="E35" i="3"/>
  <c r="E39" i="3"/>
  <c r="E42" i="3"/>
  <c r="E43" i="3"/>
  <c r="E44" i="3"/>
  <c r="E45" i="3"/>
  <c r="E46" i="3"/>
  <c r="E47" i="3"/>
  <c r="E48" i="3"/>
  <c r="E49" i="3"/>
  <c r="E50" i="3"/>
  <c r="E51" i="3"/>
  <c r="E52" i="3"/>
  <c r="E55" i="3"/>
  <c r="E53" i="3"/>
  <c r="E56" i="3"/>
  <c r="E58" i="3"/>
  <c r="E57" i="3"/>
  <c r="E59" i="3"/>
  <c r="E7" i="3"/>
  <c r="D60" i="61"/>
  <c r="C60" i="13"/>
  <c r="C60" i="12"/>
  <c r="J60" i="10"/>
  <c r="E6" i="2"/>
  <c r="E9" i="2"/>
  <c r="E8" i="2"/>
  <c r="E10" i="2"/>
  <c r="E11" i="2"/>
  <c r="E12" i="2"/>
  <c r="E13" i="2"/>
  <c r="E14" i="2"/>
  <c r="E15" i="2"/>
  <c r="E16" i="2"/>
  <c r="E18" i="2"/>
  <c r="E22" i="2"/>
  <c r="E19" i="2"/>
  <c r="E20" i="2"/>
  <c r="E21" i="2"/>
  <c r="E23" i="2"/>
  <c r="E24" i="2"/>
  <c r="E25" i="2"/>
  <c r="E28" i="2"/>
  <c r="E27" i="2"/>
  <c r="E26" i="2"/>
  <c r="E29" i="2"/>
  <c r="E30" i="2"/>
  <c r="E32" i="2"/>
  <c r="E31" i="2"/>
  <c r="E33" i="2"/>
  <c r="E40" i="2"/>
  <c r="E41" i="2"/>
  <c r="E34" i="2"/>
  <c r="E36" i="2"/>
  <c r="E37" i="2"/>
  <c r="E38" i="2"/>
  <c r="E35" i="2"/>
  <c r="E39" i="2"/>
  <c r="E42" i="2"/>
  <c r="E43" i="2"/>
  <c r="E44" i="2"/>
  <c r="E45" i="2"/>
  <c r="E46" i="2"/>
  <c r="E47" i="2"/>
  <c r="E48" i="2"/>
  <c r="E49" i="2"/>
  <c r="E50" i="2"/>
  <c r="E51" i="2"/>
  <c r="E52" i="2"/>
  <c r="E55" i="2"/>
  <c r="E53" i="2"/>
  <c r="E56" i="2"/>
  <c r="E58" i="2"/>
  <c r="E57" i="2"/>
  <c r="E59" i="2"/>
  <c r="E7"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tc={641DED4F-21F2-44DD-817B-296C67CAE179}</author>
  </authors>
  <commentList>
    <comment ref="B18" authorId="0" shapeId="0" xr:uid="{641DED4F-21F2-44DD-817B-296C67CAE179}">
      <text>
        <t>[Threaded comment]
Your version of Excel allows you to read this threaded comment; however, any edits to it will get removed if the file is opened in a newer version of Excel. Learn more: https://go.microsoft.com/fwlink/?linkid=870924
Comment:
    could we combine this table with 1b by adding columns for the median and mean beds?</t>
      </text>
    </comment>
  </commentList>
</comments>
</file>

<file path=xl/sharedStrings.xml><?xml version="1.0" encoding="utf-8"?>
<sst xmlns="http://schemas.openxmlformats.org/spreadsheetml/2006/main" count="17365" uniqueCount="941">
  <si>
    <t>State</t>
  </si>
  <si>
    <t>Total</t>
  </si>
  <si>
    <t>ICU</t>
  </si>
  <si>
    <r>
      <t>Wards</t>
    </r>
    <r>
      <rPr>
        <b/>
        <vertAlign val="superscript"/>
        <sz val="10"/>
        <color rgb="FF000000"/>
        <rFont val="Arial"/>
        <family val="2"/>
      </rPr>
      <t>2</t>
    </r>
  </si>
  <si>
    <t>Alaska</t>
  </si>
  <si>
    <t>Alabama</t>
  </si>
  <si>
    <t>Arkansas</t>
  </si>
  <si>
    <t>Arizona</t>
  </si>
  <si>
    <t>California</t>
  </si>
  <si>
    <t>Colorado</t>
  </si>
  <si>
    <t>Connecticut</t>
  </si>
  <si>
    <t>Delaware</t>
  </si>
  <si>
    <t>Florida</t>
  </si>
  <si>
    <t>Georgia</t>
  </si>
  <si>
    <t>Hawaii</t>
  </si>
  <si>
    <t>Iowa</t>
  </si>
  <si>
    <t>Idaho</t>
  </si>
  <si>
    <t>Illinois</t>
  </si>
  <si>
    <t>Indiana</t>
  </si>
  <si>
    <t>Kansas</t>
  </si>
  <si>
    <t>Kentucky</t>
  </si>
  <si>
    <t>Louisiana</t>
  </si>
  <si>
    <t>Massachusetts</t>
  </si>
  <si>
    <t>Maryland</t>
  </si>
  <si>
    <t>Maine</t>
  </si>
  <si>
    <t>Michigan</t>
  </si>
  <si>
    <t>Minnesota</t>
  </si>
  <si>
    <t>Missouri</t>
  </si>
  <si>
    <t>Mississippi</t>
  </si>
  <si>
    <t>Montana</t>
  </si>
  <si>
    <t>North Carolina</t>
  </si>
  <si>
    <t>North Dakota</t>
  </si>
  <si>
    <t>Nebraska</t>
  </si>
  <si>
    <t>New Hampshire</t>
  </si>
  <si>
    <t>New Jersey</t>
  </si>
  <si>
    <t>New Mexico</t>
  </si>
  <si>
    <t>Nevada</t>
  </si>
  <si>
    <t>New York</t>
  </si>
  <si>
    <t>Ohio</t>
  </si>
  <si>
    <t>Oklahoma</t>
  </si>
  <si>
    <t>Oregon</t>
  </si>
  <si>
    <t>Pennsylvania</t>
  </si>
  <si>
    <t>Puerto Rico</t>
  </si>
  <si>
    <t>Rhode Island</t>
  </si>
  <si>
    <t>South Carolina</t>
  </si>
  <si>
    <t>South Dakota</t>
  </si>
  <si>
    <t>Tennessee</t>
  </si>
  <si>
    <t>Texas</t>
  </si>
  <si>
    <t>Utah</t>
  </si>
  <si>
    <t>Virginia</t>
  </si>
  <si>
    <t>Vermont</t>
  </si>
  <si>
    <t>Washington</t>
  </si>
  <si>
    <t>Wisconsin</t>
  </si>
  <si>
    <t>West Virginia</t>
  </si>
  <si>
    <t>Wyoming</t>
  </si>
  <si>
    <t>All US</t>
  </si>
  <si>
    <t>No. of Infections</t>
  </si>
  <si>
    <t>95% CI for SIR</t>
  </si>
  <si>
    <t>Observed</t>
  </si>
  <si>
    <t>Predicted</t>
  </si>
  <si>
    <t>SIR</t>
  </si>
  <si>
    <t>Predicted Infection</t>
  </si>
  <si>
    <t>N</t>
  </si>
  <si>
    <t>No. of</t>
  </si>
  <si>
    <t>Procedures</t>
  </si>
  <si>
    <t>Lower</t>
  </si>
  <si>
    <t>Upper</t>
  </si>
  <si>
    <t>Median
(50%)</t>
  </si>
  <si>
    <r>
      <t>State
NHSN
Mandate</t>
    </r>
    <r>
      <rPr>
        <b/>
        <vertAlign val="superscript"/>
        <sz val="10"/>
        <rFont val="Arial"/>
        <family val="2"/>
      </rPr>
      <t>2</t>
    </r>
  </si>
  <si>
    <r>
      <t>Facility-specific SIRs at Key Percentiles</t>
    </r>
    <r>
      <rPr>
        <b/>
        <u/>
        <vertAlign val="superscript"/>
        <sz val="10"/>
        <rFont val="Arial"/>
        <family val="2"/>
      </rPr>
      <t>5</t>
    </r>
  </si>
  <si>
    <t>Facility-specific SIRs</t>
  </si>
  <si>
    <t>Significantly &lt; National SIR</t>
  </si>
  <si>
    <t>Significantly &gt; National SIR</t>
  </si>
  <si>
    <t>No. Facilities with ≥1</t>
  </si>
  <si>
    <t>No. Facilities with SIR</t>
  </si>
  <si>
    <r>
      <t>Any
Validation</t>
    </r>
    <r>
      <rPr>
        <b/>
        <vertAlign val="superscript"/>
        <sz val="10"/>
        <rFont val="Arial"/>
        <family val="2"/>
      </rPr>
      <t>3</t>
    </r>
  </si>
  <si>
    <r>
      <t>1a. Central line-associated bloodstream infections (CLABSI)</t>
    </r>
    <r>
      <rPr>
        <b/>
        <vertAlign val="superscript"/>
        <sz val="10"/>
        <rFont val="Arial"/>
        <family val="2"/>
      </rPr>
      <t>2</t>
    </r>
    <r>
      <rPr>
        <b/>
        <sz val="10"/>
        <rFont val="Arial"/>
        <family val="2"/>
      </rPr>
      <t xml:space="preserve"> </t>
    </r>
  </si>
  <si>
    <r>
      <t>1b. Catheter-associated urinary tract infections (CAUTI)</t>
    </r>
    <r>
      <rPr>
        <b/>
        <vertAlign val="superscript"/>
        <sz val="10"/>
        <rFont val="Arial"/>
        <family val="2"/>
      </rPr>
      <t>2</t>
    </r>
    <r>
      <rPr>
        <b/>
        <sz val="10"/>
        <rFont val="Arial"/>
        <family val="2"/>
      </rPr>
      <t xml:space="preserve"> </t>
    </r>
  </si>
  <si>
    <t xml:space="preserve">Table 3. State-specific standardized infection ratios (SIRs) and facility-specific SIR summary measures, </t>
  </si>
  <si>
    <r>
      <t>3b. Central line-associated bloodstream infections (CLABSI), critical care locations</t>
    </r>
    <r>
      <rPr>
        <b/>
        <vertAlign val="superscript"/>
        <sz val="10"/>
        <rFont val="Arial"/>
        <family val="2"/>
      </rPr>
      <t>1</t>
    </r>
  </si>
  <si>
    <r>
      <t>3c. Central line-associated bloodstream infections (CLABSI), ward (non-critical care) locations</t>
    </r>
    <r>
      <rPr>
        <b/>
        <vertAlign val="superscript"/>
        <sz val="10"/>
        <rFont val="Arial"/>
        <family val="2"/>
      </rPr>
      <t>1</t>
    </r>
  </si>
  <si>
    <r>
      <t>3d. Central line-associated bloodstream infections (CLABSI), neonatal critical care locations</t>
    </r>
    <r>
      <rPr>
        <b/>
        <vertAlign val="superscript"/>
        <sz val="10"/>
        <rFont val="Arial"/>
        <family val="2"/>
      </rPr>
      <t>1</t>
    </r>
  </si>
  <si>
    <t xml:space="preserve">Table 4. State-specific standardized infection ratios (SIRs) and facility-specific SIR summary measures, </t>
  </si>
  <si>
    <r>
      <t>4a. Catheter-associated urinary tract infections (CAUTI), all locations</t>
    </r>
    <r>
      <rPr>
        <b/>
        <vertAlign val="superscript"/>
        <sz val="10"/>
        <rFont val="Arial"/>
        <family val="2"/>
      </rPr>
      <t>1</t>
    </r>
  </si>
  <si>
    <r>
      <t>4b. Catheter-associated urinary tract infections (CAUTI), critical care locations</t>
    </r>
    <r>
      <rPr>
        <b/>
        <vertAlign val="superscript"/>
        <sz val="10"/>
        <rFont val="Arial"/>
        <family val="2"/>
      </rPr>
      <t>1</t>
    </r>
  </si>
  <si>
    <r>
      <t>4c. Catheter-associated urinary tract infections (CAUTI), ward (non-critical care) locations</t>
    </r>
    <r>
      <rPr>
        <b/>
        <vertAlign val="superscript"/>
        <sz val="10"/>
        <rFont val="Arial"/>
        <family val="2"/>
      </rPr>
      <t>1</t>
    </r>
  </si>
  <si>
    <t>Tables included in this report:</t>
  </si>
  <si>
    <t>Table 1</t>
  </si>
  <si>
    <t>1a. Central line-associated bloodstream infections (CLABSI)</t>
  </si>
  <si>
    <t>1b. Catheter-associated urinary tract infections (CAUTI)</t>
  </si>
  <si>
    <t>Table 2</t>
  </si>
  <si>
    <t>Table 3</t>
  </si>
  <si>
    <t>Table 4</t>
  </si>
  <si>
    <t>Table 5</t>
  </si>
  <si>
    <t>Table 6</t>
  </si>
  <si>
    <t>Table 7</t>
  </si>
  <si>
    <t>SCIP Procedure</t>
  </si>
  <si>
    <t>NHSN Procedure</t>
  </si>
  <si>
    <t>Validated Parameters for Risk Model</t>
  </si>
  <si>
    <t>Abdominal aortic aneurysm repair</t>
  </si>
  <si>
    <t>Peripheral vascular bypass surgery</t>
  </si>
  <si>
    <t>Coronary artery bypass graft</t>
  </si>
  <si>
    <t>Other cardiac</t>
  </si>
  <si>
    <t>Cardiac surgery</t>
  </si>
  <si>
    <t>Colon surgery</t>
  </si>
  <si>
    <t>Rectal surgery</t>
  </si>
  <si>
    <t>Hip arthroplasty</t>
  </si>
  <si>
    <t>Abdominal hysterectomy</t>
  </si>
  <si>
    <t>Knee arthroplasty</t>
  </si>
  <si>
    <t>Vaginal hysterectomy</t>
  </si>
  <si>
    <t>provide continuous life support and comprehensive care for extremely high-risk newborn infants and those with complex and critical illness.</t>
  </si>
  <si>
    <t xml:space="preserve">a combined nursery housing both Level II and III newborns and infants. A Level III neonatal critical care area is defined by NHSN as a hospital NICU organized with personnel and equipment to </t>
  </si>
  <si>
    <t xml:space="preserve">    calculated nor included in the distribution of facility-specific SIRs.</t>
  </si>
  <si>
    <t>Table 8</t>
  </si>
  <si>
    <t xml:space="preserve">Table 6. State-specific standardized infection ratios (SIRs) and facility-specific SIR summary measures, </t>
  </si>
  <si>
    <t xml:space="preserve">Table 7. State-specific standardized infection ratios (SIRs) and facility-specific SIR summary measures, </t>
  </si>
  <si>
    <t>Appendix A</t>
  </si>
  <si>
    <r>
      <t>3a. Central line-associated bloodstream infections (CLABSI), all locations</t>
    </r>
    <r>
      <rPr>
        <b/>
        <vertAlign val="superscript"/>
        <sz val="10"/>
        <rFont val="Arial"/>
        <family val="2"/>
      </rPr>
      <t>1</t>
    </r>
  </si>
  <si>
    <t>National standardized infection ratios (SIRs)</t>
  </si>
  <si>
    <t>CSEC Cesarean section</t>
  </si>
  <si>
    <t>FUSN Spinal fusion</t>
  </si>
  <si>
    <t>LAM Laminectomy</t>
  </si>
  <si>
    <t>CHOL Gallbladder surgery</t>
  </si>
  <si>
    <t>XLAP Abdominal surgery</t>
  </si>
  <si>
    <t>APPY Appendix surgery</t>
  </si>
  <si>
    <t>FX Open reduction of fracture</t>
  </si>
  <si>
    <t>GAST Gastric surgery</t>
  </si>
  <si>
    <t>SB Small bowel surgery</t>
  </si>
  <si>
    <t>CRAN Craniotomy</t>
  </si>
  <si>
    <t>THOR Thoracic surgery</t>
  </si>
  <si>
    <t>HER Herniorrhaphy</t>
  </si>
  <si>
    <t>BRST Breast surgery</t>
  </si>
  <si>
    <t>BILI Bile duct, liver or pancreatic surgery</t>
  </si>
  <si>
    <t>NEPH Kidney surgery</t>
  </si>
  <si>
    <t>VSHN Ventricular shunt</t>
  </si>
  <si>
    <t>AMP Limb amputation</t>
  </si>
  <si>
    <t>KTP Kidney transplant</t>
  </si>
  <si>
    <t>SPLE Spleen surgery</t>
  </si>
  <si>
    <t>LTP Liver transplant</t>
  </si>
  <si>
    <t>NECK Neck surgery</t>
  </si>
  <si>
    <t>HTP Heart transplant</t>
  </si>
  <si>
    <t>D.C</t>
  </si>
  <si>
    <t xml:space="preserve">AAA </t>
  </si>
  <si>
    <t xml:space="preserve">Abdominal aortic aneurysm </t>
  </si>
  <si>
    <t xml:space="preserve">AMP </t>
  </si>
  <si>
    <t xml:space="preserve">Limb amputation </t>
  </si>
  <si>
    <t xml:space="preserve">APPY </t>
  </si>
  <si>
    <t xml:space="preserve">Appendectomy </t>
  </si>
  <si>
    <t xml:space="preserve">AVSD </t>
  </si>
  <si>
    <t xml:space="preserve">Arteriovenous shunt for dialysis </t>
  </si>
  <si>
    <t xml:space="preserve">BILI </t>
  </si>
  <si>
    <t xml:space="preserve">Bile duct, liver or pancreatic surgery </t>
  </si>
  <si>
    <t xml:space="preserve">BRST </t>
  </si>
  <si>
    <t xml:space="preserve">Breast surgery </t>
  </si>
  <si>
    <t xml:space="preserve">CABG </t>
  </si>
  <si>
    <t xml:space="preserve">Coronary artery bypass graft </t>
  </si>
  <si>
    <t xml:space="preserve">CARD </t>
  </si>
  <si>
    <t xml:space="preserve">Cardiac surgery </t>
  </si>
  <si>
    <t xml:space="preserve">CEA </t>
  </si>
  <si>
    <t xml:space="preserve">Carotid endarterectomy </t>
  </si>
  <si>
    <t xml:space="preserve">CHOL </t>
  </si>
  <si>
    <t xml:space="preserve">Cholecystectomy </t>
  </si>
  <si>
    <t xml:space="preserve">COLO </t>
  </si>
  <si>
    <t xml:space="preserve">Colon surgery </t>
  </si>
  <si>
    <t xml:space="preserve">CRAN </t>
  </si>
  <si>
    <t xml:space="preserve">Craniotomy </t>
  </si>
  <si>
    <t xml:space="preserve">CSEC </t>
  </si>
  <si>
    <t xml:space="preserve">Cesarean delivery </t>
  </si>
  <si>
    <t xml:space="preserve">FUSN </t>
  </si>
  <si>
    <t xml:space="preserve">Spinal fusion </t>
  </si>
  <si>
    <t xml:space="preserve">FX </t>
  </si>
  <si>
    <t xml:space="preserve">Open reduction of long bone fracture </t>
  </si>
  <si>
    <t xml:space="preserve">GAST </t>
  </si>
  <si>
    <t xml:space="preserve">Gastric surgery </t>
  </si>
  <si>
    <t xml:space="preserve">HER </t>
  </si>
  <si>
    <t xml:space="preserve">Herniorrhaphy </t>
  </si>
  <si>
    <t xml:space="preserve">HPRO </t>
  </si>
  <si>
    <t xml:space="preserve">Hip arthroplasty </t>
  </si>
  <si>
    <t xml:space="preserve">HTP </t>
  </si>
  <si>
    <t xml:space="preserve">Heart transplant </t>
  </si>
  <si>
    <t xml:space="preserve">HYST </t>
  </si>
  <si>
    <t xml:space="preserve">Abdominal hysterectomy </t>
  </si>
  <si>
    <t xml:space="preserve">KPRO </t>
  </si>
  <si>
    <t xml:space="preserve">Knee arthroplasty </t>
  </si>
  <si>
    <t xml:space="preserve">KTP </t>
  </si>
  <si>
    <t xml:space="preserve">Kidney transplant </t>
  </si>
  <si>
    <t xml:space="preserve">LTP </t>
  </si>
  <si>
    <t xml:space="preserve">Liver transplant </t>
  </si>
  <si>
    <t xml:space="preserve">NECK </t>
  </si>
  <si>
    <t xml:space="preserve">Neck surgery </t>
  </si>
  <si>
    <t xml:space="preserve">NEPH </t>
  </si>
  <si>
    <t xml:space="preserve">Kidney surgery </t>
  </si>
  <si>
    <t xml:space="preserve">OVRY </t>
  </si>
  <si>
    <t xml:space="preserve">Ovarian surgery </t>
  </si>
  <si>
    <t xml:space="preserve">PACE </t>
  </si>
  <si>
    <t xml:space="preserve">Pacemaker surgery </t>
  </si>
  <si>
    <t xml:space="preserve">PRST </t>
  </si>
  <si>
    <t xml:space="preserve">Prostate surgery </t>
  </si>
  <si>
    <t xml:space="preserve">PVBY </t>
  </si>
  <si>
    <t xml:space="preserve">Peripheral vascular bypass surgery </t>
  </si>
  <si>
    <t xml:space="preserve">REC </t>
  </si>
  <si>
    <t xml:space="preserve">Rectal surgery </t>
  </si>
  <si>
    <t xml:space="preserve">RFUSN </t>
  </si>
  <si>
    <t xml:space="preserve">Refusion of spine </t>
  </si>
  <si>
    <t xml:space="preserve">SB </t>
  </si>
  <si>
    <t xml:space="preserve">Small-bowel surgery </t>
  </si>
  <si>
    <t xml:space="preserve">SPLE </t>
  </si>
  <si>
    <t xml:space="preserve">Spleen surgery </t>
  </si>
  <si>
    <t xml:space="preserve">THOR </t>
  </si>
  <si>
    <t xml:space="preserve">Thoracic surgery </t>
  </si>
  <si>
    <t xml:space="preserve">THYR </t>
  </si>
  <si>
    <t xml:space="preserve">Thyroid and/or parathyroid surgery </t>
  </si>
  <si>
    <t xml:space="preserve">VHYS </t>
  </si>
  <si>
    <t xml:space="preserve">Vaginal hysterectomy </t>
  </si>
  <si>
    <t xml:space="preserve">VSHN </t>
  </si>
  <si>
    <t xml:space="preserve">Ventricular shunt </t>
  </si>
  <si>
    <t>D.C.</t>
  </si>
  <si>
    <t>Median</t>
  </si>
  <si>
    <t>AVSD Shunt for dialysis</t>
  </si>
  <si>
    <t>OVRY Ovarian surgery</t>
  </si>
  <si>
    <t>PACE Pacemaker surgery</t>
  </si>
  <si>
    <t>PRST Prostate surgery</t>
  </si>
  <si>
    <t>THYR Thyroid and/or parathyroid surgery</t>
  </si>
  <si>
    <t xml:space="preserve">No. of Acute Care </t>
  </si>
  <si>
    <r>
      <t>Facility-specific SIRs at Key Percentiles</t>
    </r>
    <r>
      <rPr>
        <b/>
        <u/>
        <vertAlign val="superscript"/>
        <sz val="10"/>
        <rFont val="Arial"/>
        <family val="2"/>
      </rPr>
      <t>6</t>
    </r>
  </si>
  <si>
    <t>CEA Carotid endarterectomy</t>
  </si>
  <si>
    <t>Surgical Procedure</t>
  </si>
  <si>
    <t>NHSN Procedure Code</t>
  </si>
  <si>
    <t>Vascular</t>
  </si>
  <si>
    <t xml:space="preserve">    reporting of a given HAI to the state health department have performed validation on NHSN data that is voluntarily shared with them by facilities in their jurisdiction.</t>
  </si>
  <si>
    <t>HAI Type</t>
  </si>
  <si>
    <t>MRSA bacteremia</t>
  </si>
  <si>
    <r>
      <t>AAA Abdominal aortic aneurysm repair</t>
    </r>
    <r>
      <rPr>
        <vertAlign val="superscript"/>
        <sz val="10"/>
        <color rgb="FF000000"/>
        <rFont val="Arial"/>
        <family val="2"/>
      </rPr>
      <t>5</t>
    </r>
  </si>
  <si>
    <r>
      <t>CARD Cardiac surgery</t>
    </r>
    <r>
      <rPr>
        <vertAlign val="superscript"/>
        <sz val="10"/>
        <color rgb="FF000000"/>
        <rFont val="Arial"/>
        <family val="2"/>
      </rPr>
      <t>5</t>
    </r>
  </si>
  <si>
    <r>
      <t>COLO Colon surgery</t>
    </r>
    <r>
      <rPr>
        <vertAlign val="superscript"/>
        <sz val="10"/>
        <color rgb="FF000000"/>
        <rFont val="Arial"/>
        <family val="2"/>
      </rPr>
      <t>5</t>
    </r>
  </si>
  <si>
    <r>
      <t>HYST Abdominal hysterectomy</t>
    </r>
    <r>
      <rPr>
        <vertAlign val="superscript"/>
        <sz val="10"/>
        <color rgb="FF000000"/>
        <rFont val="Arial"/>
        <family val="2"/>
      </rPr>
      <t>5</t>
    </r>
  </si>
  <si>
    <r>
      <t>PVBY Peripheral vascular bypass surgery</t>
    </r>
    <r>
      <rPr>
        <vertAlign val="superscript"/>
        <sz val="10"/>
        <color rgb="FF000000"/>
        <rFont val="Arial"/>
        <family val="2"/>
      </rPr>
      <t>5</t>
    </r>
  </si>
  <si>
    <r>
      <t>REC Rectal surgery</t>
    </r>
    <r>
      <rPr>
        <vertAlign val="superscript"/>
        <sz val="10"/>
        <color rgb="FF000000"/>
        <rFont val="Arial"/>
        <family val="2"/>
      </rPr>
      <t>5</t>
    </r>
  </si>
  <si>
    <r>
      <t>VHYS Vaginal hysterectomy</t>
    </r>
    <r>
      <rPr>
        <vertAlign val="superscript"/>
        <sz val="10"/>
        <color rgb="FF000000"/>
        <rFont val="Arial"/>
        <family val="2"/>
      </rPr>
      <t>5</t>
    </r>
  </si>
  <si>
    <t>6. Coronary artery bypass graft includes procedures with either chest only or chest and donor site incisions.</t>
  </si>
  <si>
    <t xml:space="preserve">5. These procedures were presented in previous versions of the HAI Progress Report and follow select inpatient surgical procedures approximating procedures covered by the Surgical Care Improvement Project (SCIP). Specific NHSN procedures </t>
  </si>
  <si>
    <r>
      <t>HPRO Hip arthroplasty</t>
    </r>
    <r>
      <rPr>
        <vertAlign val="superscript"/>
        <sz val="10"/>
        <color rgb="FF000000"/>
        <rFont val="Arial"/>
        <family val="2"/>
      </rPr>
      <t>5</t>
    </r>
  </si>
  <si>
    <r>
      <t>KPRO Knee arthroplasty</t>
    </r>
    <r>
      <rPr>
        <vertAlign val="superscript"/>
        <sz val="10"/>
        <color rgb="FF000000"/>
        <rFont val="Arial"/>
        <family val="2"/>
      </rPr>
      <t>5</t>
    </r>
  </si>
  <si>
    <t>and specialty care areas [hematology/oncology, bone marrow transplant]).  Long-term acute care facilities and locations, inpatient rehabilitation facilities and locations, dialysis facilities</t>
  </si>
  <si>
    <t>and locations, and long term care facilities (skilled nursing facilities) are not included in Table 1.</t>
  </si>
  <si>
    <t xml:space="preserve">US, all NHSN procedures </t>
  </si>
  <si>
    <r>
      <t>US, SCIP procedures only</t>
    </r>
    <r>
      <rPr>
        <b/>
        <vertAlign val="superscript"/>
        <sz val="10"/>
        <rFont val="Arial"/>
        <family val="2"/>
      </rPr>
      <t>5</t>
    </r>
  </si>
  <si>
    <t>Appendix B</t>
  </si>
  <si>
    <t>Appendix C</t>
  </si>
  <si>
    <t>2. The number of reporting facilities included in the SIR calculation. Due to SIR exclusion criteria, this may be different from the numbers shown in Table 1. Refer to the Technical Appendix for information about exclusion criteria.</t>
  </si>
  <si>
    <r>
      <t xml:space="preserve">Hospitals Reporting </t>
    </r>
    <r>
      <rPr>
        <b/>
        <vertAlign val="superscript"/>
        <sz val="10"/>
        <rFont val="Arial"/>
        <family val="2"/>
      </rPr>
      <t>2</t>
    </r>
  </si>
  <si>
    <r>
      <t>Predicted</t>
    </r>
    <r>
      <rPr>
        <b/>
        <vertAlign val="superscript"/>
        <sz val="10"/>
        <color theme="1"/>
        <rFont val="Arial"/>
        <family val="2"/>
      </rPr>
      <t>3</t>
    </r>
  </si>
  <si>
    <r>
      <t>%</t>
    </r>
    <r>
      <rPr>
        <b/>
        <vertAlign val="superscript"/>
        <sz val="10"/>
        <color theme="1"/>
        <rFont val="Arial"/>
        <family val="2"/>
      </rPr>
      <t>4</t>
    </r>
  </si>
  <si>
    <r>
      <t>Percentile Distribution of Facility-specific SIRs</t>
    </r>
    <r>
      <rPr>
        <b/>
        <u/>
        <vertAlign val="superscript"/>
        <sz val="10"/>
        <color theme="1"/>
        <rFont val="Arial"/>
        <family val="2"/>
      </rPr>
      <t>7</t>
    </r>
  </si>
  <si>
    <r>
      <t>No. of
Acute Care Hospitals
Reporting</t>
    </r>
    <r>
      <rPr>
        <b/>
        <vertAlign val="superscript"/>
        <sz val="10"/>
        <rFont val="Arial"/>
        <family val="2"/>
      </rPr>
      <t>4</t>
    </r>
  </si>
  <si>
    <r>
      <t>No. of
Acute Care Hospitals
Reporting</t>
    </r>
    <r>
      <rPr>
        <b/>
        <vertAlign val="superscript"/>
        <sz val="10"/>
        <rFont val="Arial"/>
        <family val="2"/>
      </rPr>
      <t>3</t>
    </r>
  </si>
  <si>
    <r>
      <t>No. of Acute Care Hospitals
Reporting</t>
    </r>
    <r>
      <rPr>
        <b/>
        <vertAlign val="superscript"/>
        <sz val="10"/>
        <rFont val="Arial"/>
        <family val="2"/>
      </rPr>
      <t>4</t>
    </r>
  </si>
  <si>
    <r>
      <t>No. of Acute Care Hospitals
 Reporting</t>
    </r>
    <r>
      <rPr>
        <b/>
        <vertAlign val="superscript"/>
        <sz val="10"/>
        <rFont val="Arial"/>
        <family val="2"/>
      </rPr>
      <t>4</t>
    </r>
  </si>
  <si>
    <t>Coronary artery bypass graft with both chest and donor site incisions</t>
  </si>
  <si>
    <t>Coronary artery bypass graft with chest incision only</t>
  </si>
  <si>
    <t>Characteristics of NHSN Acute Care Hospitals reporting to NHSN by state</t>
  </si>
  <si>
    <t>No. of Procedures</t>
  </si>
  <si>
    <r>
      <t xml:space="preserve">Hospital-onset methicillin-resistant </t>
    </r>
    <r>
      <rPr>
        <b/>
        <i/>
        <sz val="10"/>
        <rFont val="Arial"/>
        <family val="2"/>
      </rPr>
      <t>Staphylococcus aureus</t>
    </r>
    <r>
      <rPr>
        <b/>
        <sz val="10"/>
        <rFont val="Arial"/>
        <family val="2"/>
      </rPr>
      <t xml:space="preserve"> (MRSA) bacteremia, facility-wide</t>
    </r>
    <r>
      <rPr>
        <b/>
        <vertAlign val="superscript"/>
        <sz val="10"/>
        <rFont val="Arial"/>
        <family val="2"/>
      </rPr>
      <t>1</t>
    </r>
  </si>
  <si>
    <t xml:space="preserve">   Lower       Upper</t>
  </si>
  <si>
    <t>regardless of the presence of a legislative mandate for the particular HAI type.  Some states without mandatory reporting of a given HAI to the state health department have performed</t>
  </si>
  <si>
    <t>XLAP</t>
  </si>
  <si>
    <t>Exploratory Laparotomy</t>
  </si>
  <si>
    <t>age</t>
  </si>
  <si>
    <t>HAI Progress Report Home Page</t>
  </si>
  <si>
    <t>Technical Appendix</t>
  </si>
  <si>
    <t>Additional Resources</t>
  </si>
  <si>
    <t>3a. All locations combined</t>
  </si>
  <si>
    <t>3b. Critical care locations only</t>
  </si>
  <si>
    <t>3c. Ward (non-critical care) locations only</t>
  </si>
  <si>
    <t>3d. Neonatal critical care locations only</t>
  </si>
  <si>
    <t>4a. All locations combined</t>
  </si>
  <si>
    <t>4b. Critical care locations only</t>
  </si>
  <si>
    <t>4c. Ward (non-critical care) locations only</t>
  </si>
  <si>
    <t xml:space="preserve">    Centers for Medicare and Medicaid Services' Hospital Inpatient Quality Reporting Program. </t>
  </si>
  <si>
    <t xml:space="preserve">    Hospital-onset is defined as event detected on the 4th day (or later) after admission to an inpatient location within the facility.</t>
  </si>
  <si>
    <t xml:space="preserve">1. Note that almost all acute care hospitals are required to report facility-wide CDI data to NHSN for participation in the Centers for Medicare and Medicaid Services' (CMS) Hospital Inpatient Quality Reporting Program. </t>
  </si>
  <si>
    <t xml:space="preserve">1. Note that almost all acute care hospitals are required to report facility-wide MRSA bacteremia data to NHSN for participation in the Centers for Medicare and Medicaid Services' (CMS) Hospital Inpatient Quality Reporting Program. </t>
  </si>
  <si>
    <t xml:space="preserve">    as the surgical procedure or upon readmission to the same facility. The abdominal hysterectomy SSI data published in this report use different risk adjustment methodology and a different subset of data than that which are used for public reporting by CMS.</t>
  </si>
  <si>
    <t>was in effect at the beginning of the year. If no state mandate existed at the beginning of each year, but was implemented at some time during the year, the value of this column is "M" for midyear implementation.</t>
  </si>
  <si>
    <t>validation on NHSN data that is voluntarily shared with them by facilities in their jurisdiction.</t>
  </si>
  <si>
    <r>
      <t>5a. Ventilator-associated events (VAE), all locations</t>
    </r>
    <r>
      <rPr>
        <b/>
        <vertAlign val="superscript"/>
        <sz val="10"/>
        <rFont val="Arial"/>
        <family val="2"/>
      </rPr>
      <t>1</t>
    </r>
  </si>
  <si>
    <r>
      <t>5b. Ventilator-associated events (VAE), critical care locations</t>
    </r>
    <r>
      <rPr>
        <b/>
        <vertAlign val="superscript"/>
        <sz val="10"/>
        <rFont val="Arial"/>
        <family val="2"/>
      </rPr>
      <t>1</t>
    </r>
  </si>
  <si>
    <r>
      <t>5c. Ventilator-associated events (VAE), ward (non-critical care) locations</t>
    </r>
    <r>
      <rPr>
        <b/>
        <vertAlign val="superscript"/>
        <sz val="10"/>
        <rFont val="Arial"/>
        <family val="2"/>
      </rPr>
      <t>1</t>
    </r>
  </si>
  <si>
    <t xml:space="preserve">Table 8. State-specific standardized infection ratios (SIRs) and facility-specific SIR summary measures, </t>
  </si>
  <si>
    <t>Guam</t>
  </si>
  <si>
    <t>Virgin Islands</t>
  </si>
  <si>
    <t xml:space="preserve">Table 5. State-specific standardized infection ratios (SIRs) and facility-specific SIR summary measures, </t>
  </si>
  <si>
    <t>5a. VAE, all locations combined</t>
  </si>
  <si>
    <t>5b. VAE, critical care locations only</t>
  </si>
  <si>
    <t>5c. VAE, ward (non-critical care) locations only</t>
  </si>
  <si>
    <t>6a. Colon surgery</t>
  </si>
  <si>
    <t>6b. Abdominal hysterectomy surgery</t>
  </si>
  <si>
    <t>6c. Hip arthroplasty</t>
  </si>
  <si>
    <t>6d. Knee arthroplasty</t>
  </si>
  <si>
    <t>6e. Rectal surgery</t>
  </si>
  <si>
    <t>6f. Vaginal hysterectomy</t>
  </si>
  <si>
    <t>6g. Coronary artery bypass graft</t>
  </si>
  <si>
    <t>6h. Other cardiac surgery</t>
  </si>
  <si>
    <t>6i. Peripheral vascular bypass surgery</t>
  </si>
  <si>
    <t>6j. Abdominal aortic aneurysm repair</t>
  </si>
  <si>
    <t>6k. Cesarean section surgery</t>
  </si>
  <si>
    <t>6l. Spinal fusion surgery</t>
  </si>
  <si>
    <t>6m. Laminectomy surgery</t>
  </si>
  <si>
    <r>
      <t>Hospitals Reporting</t>
    </r>
    <r>
      <rPr>
        <b/>
        <vertAlign val="superscript"/>
        <sz val="10"/>
        <rFont val="Arial"/>
        <family val="2"/>
      </rPr>
      <t>2</t>
    </r>
  </si>
  <si>
    <t xml:space="preserve">    varies by state).  Information on validation efforts was requested from all states, regardless of the presence of a legislative mandate for the particular HAI type.  Some states without mandatory</t>
  </si>
  <si>
    <t xml:space="preserve">    nor included in the distribution of facility-specific SIRs.</t>
  </si>
  <si>
    <t xml:space="preserve">    as the surgical procedure or upon readmission to the same facility. The colon surgery SSI data published in this report use different risk adjustment methodology and a different subset of data than that which are used for public reporting by CMS.</t>
  </si>
  <si>
    <t xml:space="preserve">    SIR was neither calculated nor included in the distribution of facility-specific SIRs.</t>
  </si>
  <si>
    <t xml:space="preserve">    a facility-specific SIR was neither calculated nor included in the distribution of facility-specific SIRs.</t>
  </si>
  <si>
    <r>
      <t>VAE, all</t>
    </r>
    <r>
      <rPr>
        <b/>
        <vertAlign val="superscript"/>
        <sz val="10"/>
        <color theme="1"/>
        <rFont val="Arial"/>
        <family val="2"/>
      </rPr>
      <t>8</t>
    </r>
  </si>
  <si>
    <t xml:space="preserve">2. The number of reporting facilities included in the SIR calculation. Due to SIR exclusion criteria, this may be different from the numbers shown in Table 1. Refer to the Technical Appendix for information about exclusion criteria. SIRs and accompanying </t>
  </si>
  <si>
    <t xml:space="preserve">4. The number of reporting facilities included in the SIR calculation. Due to SIR exclusion criteria, this may be different from the numbers shown in Table 1. Refer to the Technical Appendix for information about exclusion criteria. </t>
  </si>
  <si>
    <t>4. The number of reporting facilities included in the SIR calculation. Due to SIR exclusion criteria, this may be different from the numbers shown in Table 1. Refer to the Technical Appendix for information about exclusion criteria. SIRs and accompanying</t>
  </si>
  <si>
    <t xml:space="preserve">4. The number of reporting facilities included in the SIR calculation. Due to SIR exclusion criteria, this may be different from the numbers shown in Table 1. Refer to the Technical Appendix for information about exclusion criteria. SIRs and accompanying </t>
  </si>
  <si>
    <t>AAA</t>
  </si>
  <si>
    <t>AMP</t>
  </si>
  <si>
    <t>APPY</t>
  </si>
  <si>
    <t>AVSD</t>
  </si>
  <si>
    <t>BILI</t>
  </si>
  <si>
    <t>BRST</t>
  </si>
  <si>
    <t>CARD</t>
  </si>
  <si>
    <t>CABG</t>
  </si>
  <si>
    <t>CEA</t>
  </si>
  <si>
    <t>COLO</t>
  </si>
  <si>
    <t>CSEC</t>
  </si>
  <si>
    <t>FX</t>
  </si>
  <si>
    <t>GAST</t>
  </si>
  <si>
    <t>HTP</t>
  </si>
  <si>
    <t>NECK</t>
  </si>
  <si>
    <t>NEPH</t>
  </si>
  <si>
    <t>OVRY</t>
  </si>
  <si>
    <t>PACE</t>
  </si>
  <si>
    <t>PRST</t>
  </si>
  <si>
    <t>PVBY</t>
  </si>
  <si>
    <t>SB</t>
  </si>
  <si>
    <t>SPLE</t>
  </si>
  <si>
    <t>THOR</t>
  </si>
  <si>
    <t>VHYS</t>
  </si>
  <si>
    <t>VSHN</t>
  </si>
  <si>
    <t>anesthesia, wound class, hospital bed size*, age</t>
  </si>
  <si>
    <t>gender, wound class, hospital bed size*, procedure duration</t>
  </si>
  <si>
    <t>gender, emergency, trauma, hospital bed size*, scope, age, procedure duration</t>
  </si>
  <si>
    <t>ASA score, closure, age, procedure duration, BMI</t>
  </si>
  <si>
    <t>emergency, medical school affiliation*, age, procedure duration, BMI</t>
  </si>
  <si>
    <t>gender, diabetes, ASA score, trauma, wound class, medical school affiliation*, hospital bed size*, age, procedure duration, BMI, age-gender interaction</t>
  </si>
  <si>
    <t>wound class</t>
  </si>
  <si>
    <t xml:space="preserve">gender, diabetes, ASA score, wound class, hospital bed size*, age, procedure duration, age-gender interaction </t>
  </si>
  <si>
    <t>gender, diabetes, trauma, anesthesia, ASA score, wound class, hospital bed size*, scope, closure, age, procedure duration, BMI</t>
  </si>
  <si>
    <t>diabetes, trauma, ASA score, age, procedure duration, wound class</t>
  </si>
  <si>
    <t>emergency, ASA score, wound class, medical school affiliation*, hospital bed size*, age, procedure duration, duration of labor</t>
  </si>
  <si>
    <t>gender, diabetes, trauma, ASA score, medical school affiliation*, hospital bed size*, procedure duration, BMI, spinal level, approach</t>
  </si>
  <si>
    <t>gender, diabetes, ASA score, wound class, closure, age, procedure duration, BMI</t>
  </si>
  <si>
    <t>wound class, scope, age, procedure duration, BMI</t>
  </si>
  <si>
    <t>gender, ASA score, wound class, medical school affiliation*, hospital bed size*, scope, age, procedure duration, BMI</t>
  </si>
  <si>
    <t>diabetes, trauma, anesthesia, ASA score, wound class, medical school affiliation*, hospital bed size*, age, procedure duration, BMI, procedure type</t>
  </si>
  <si>
    <t>closure</t>
  </si>
  <si>
    <t>diabetes, ASA score, hospital bed size*, scope, age, procedure duration, BMI</t>
  </si>
  <si>
    <t>gender, trauma, anesthesia, ASA score, wound class, medical school affiliation*, hospital bed size*, age, procedure duration, BMI, procedure type</t>
  </si>
  <si>
    <t>procedure duration, diabetes, ASA score, hospital bed size*, BMI</t>
  </si>
  <si>
    <t>procedure duration</t>
  </si>
  <si>
    <t xml:space="preserve">age </t>
  </si>
  <si>
    <t>BMI, diabetes, procedure duration, number of beds</t>
  </si>
  <si>
    <t>ASA score, procedure duration, number of beds, oncology</t>
  </si>
  <si>
    <t>age, procedure duration, number of beds</t>
  </si>
  <si>
    <t>gender, age, procedure duration, oncology</t>
  </si>
  <si>
    <t>ASA score</t>
  </si>
  <si>
    <t>procedure duration, medical school affiliation*</t>
  </si>
  <si>
    <t>medical school affiliation*</t>
  </si>
  <si>
    <t>ASA score, closure, diabetes, procedure duration, emergency, gender, scope, wound class, trauma</t>
  </si>
  <si>
    <r>
      <t>Intercept-only model</t>
    </r>
    <r>
      <rPr>
        <b/>
        <i/>
        <vertAlign val="superscript"/>
        <sz val="10"/>
        <color theme="1"/>
        <rFont val="Arial"/>
        <family val="2"/>
      </rPr>
      <t>‡</t>
    </r>
  </si>
  <si>
    <t xml:space="preserve">* These risk factors originate from the Annual Facility Survey. </t>
  </si>
  <si>
    <t xml:space="preserve">   As a result, the overall incidence will be used in the SIR calculation (i.e., intercept-only model).</t>
  </si>
  <si>
    <t>Hospital bed size*, procedure duration, wound class</t>
  </si>
  <si>
    <t>Trauma</t>
  </si>
  <si>
    <t>procedure duration, age</t>
  </si>
  <si>
    <t>closure, wound class, age, trauma, procedure duration</t>
  </si>
  <si>
    <t xml:space="preserve">BMI, anesthesia </t>
  </si>
  <si>
    <t>duration of labor</t>
  </si>
  <si>
    <t>ASA score, BMI</t>
  </si>
  <si>
    <t>Procedure duration, closure technique</t>
  </si>
  <si>
    <t>diabetes, wound class</t>
  </si>
  <si>
    <t>Age</t>
  </si>
  <si>
    <t>FUSN, age &lt;2</t>
  </si>
  <si>
    <r>
      <t>CHOL</t>
    </r>
    <r>
      <rPr>
        <vertAlign val="superscript"/>
        <sz val="10"/>
        <color rgb="FF000000"/>
        <rFont val="Arial"/>
        <family val="2"/>
      </rPr>
      <t>‡</t>
    </r>
  </si>
  <si>
    <r>
      <t xml:space="preserve">CRAN, age </t>
    </r>
    <r>
      <rPr>
        <u/>
        <sz val="10"/>
        <color rgb="FF000000"/>
        <rFont val="Arial"/>
        <family val="2"/>
      </rPr>
      <t>&gt;</t>
    </r>
    <r>
      <rPr>
        <sz val="10"/>
        <color rgb="FF000000"/>
        <rFont val="Arial"/>
        <family val="2"/>
      </rPr>
      <t>2</t>
    </r>
  </si>
  <si>
    <r>
      <t>CRAN, age &lt;2</t>
    </r>
    <r>
      <rPr>
        <vertAlign val="superscript"/>
        <sz val="10"/>
        <color rgb="FF000000"/>
        <rFont val="Arial"/>
        <family val="2"/>
      </rPr>
      <t>‡</t>
    </r>
  </si>
  <si>
    <r>
      <t xml:space="preserve">FUSN, age </t>
    </r>
    <r>
      <rPr>
        <u/>
        <sz val="10"/>
        <color rgb="FF000000"/>
        <rFont val="Arial"/>
        <family val="2"/>
      </rPr>
      <t>&gt;</t>
    </r>
    <r>
      <rPr>
        <sz val="10"/>
        <color rgb="FF000000"/>
        <rFont val="Arial"/>
        <family val="2"/>
      </rPr>
      <t>2</t>
    </r>
  </si>
  <si>
    <r>
      <t>HER</t>
    </r>
    <r>
      <rPr>
        <vertAlign val="superscript"/>
        <sz val="10"/>
        <color rgb="FF000000"/>
        <rFont val="Arial"/>
        <family val="2"/>
      </rPr>
      <t>‡</t>
    </r>
  </si>
  <si>
    <r>
      <t>HPRO</t>
    </r>
    <r>
      <rPr>
        <vertAlign val="superscript"/>
        <sz val="10"/>
        <color rgb="FF000000"/>
        <rFont val="Arial"/>
        <family val="2"/>
      </rPr>
      <t>‡</t>
    </r>
  </si>
  <si>
    <r>
      <t>HYST</t>
    </r>
    <r>
      <rPr>
        <vertAlign val="superscript"/>
        <sz val="10"/>
        <color rgb="FF000000"/>
        <rFont val="Arial"/>
        <family val="2"/>
      </rPr>
      <t>‡</t>
    </r>
  </si>
  <si>
    <r>
      <t>KPRO</t>
    </r>
    <r>
      <rPr>
        <vertAlign val="superscript"/>
        <sz val="10"/>
        <color rgb="FF000000"/>
        <rFont val="Arial"/>
        <family val="2"/>
      </rPr>
      <t>‡</t>
    </r>
  </si>
  <si>
    <r>
      <t>KTP</t>
    </r>
    <r>
      <rPr>
        <vertAlign val="superscript"/>
        <sz val="10"/>
        <color rgb="FF000000"/>
        <rFont val="Arial"/>
        <family val="2"/>
      </rPr>
      <t>‡</t>
    </r>
  </si>
  <si>
    <r>
      <t>LAM</t>
    </r>
    <r>
      <rPr>
        <vertAlign val="superscript"/>
        <sz val="10"/>
        <color rgb="FF000000"/>
        <rFont val="Arial"/>
        <family val="2"/>
      </rPr>
      <t>‡</t>
    </r>
  </si>
  <si>
    <r>
      <t>REC</t>
    </r>
    <r>
      <rPr>
        <vertAlign val="superscript"/>
        <sz val="10"/>
        <color rgb="FF000000"/>
        <rFont val="Arial"/>
        <family val="2"/>
      </rPr>
      <t>‡</t>
    </r>
  </si>
  <si>
    <r>
      <t>RFUSN</t>
    </r>
    <r>
      <rPr>
        <vertAlign val="superscript"/>
        <sz val="10"/>
        <color rgb="FF000000"/>
        <rFont val="Arial"/>
        <family val="2"/>
      </rPr>
      <t>‡</t>
    </r>
  </si>
  <si>
    <r>
      <t>No SIR available</t>
    </r>
    <r>
      <rPr>
        <b/>
        <vertAlign val="superscript"/>
        <sz val="10"/>
        <color theme="1"/>
        <rFont val="Arial"/>
        <family val="2"/>
      </rPr>
      <t>^</t>
    </r>
  </si>
  <si>
    <r>
      <t>No SIR available</t>
    </r>
    <r>
      <rPr>
        <b/>
        <vertAlign val="superscript"/>
        <sz val="10"/>
        <color theme="1"/>
        <rFont val="Arial"/>
        <family val="2"/>
      </rPr>
      <t>^</t>
    </r>
    <r>
      <rPr>
        <i/>
        <sz val="10"/>
        <color rgb="FF000000"/>
        <rFont val="Arial"/>
        <family val="2"/>
      </rPr>
      <t xml:space="preserve"> </t>
    </r>
  </si>
  <si>
    <t>* These risk factors originate from the Annual Facility Survey.</t>
  </si>
  <si>
    <t xml:space="preserve">^ Sufficient national data were not available for analysis. As a result, no SIRs can be calculated for these procedures. </t>
  </si>
  <si>
    <t>3. Risk factors used in the calculation of the number of predicted SSIs are listed in Appendix C.</t>
  </si>
  <si>
    <t>Appendix D</t>
  </si>
  <si>
    <t>List of NHSN procedures included in this report with predictive risk factors from the NHSN Complex Admission/Re-admission SSI Logistic Regression, Adults ≥ 18 years of age</t>
  </si>
  <si>
    <t>List of NHSN procedures included in this report with predictive risk factors from the NHSN Complex Admission/Re-admission SSI Logistic Regression, Pediatrics &lt; 18 years of age</t>
  </si>
  <si>
    <t>** Average length of stay is taken from the Annual Hospital Survey. It is calculated as: total # of annual patient days / total # of annual admissions.</t>
  </si>
  <si>
    <r>
      <t>+ CDI test type is reported on the FacWideIN MDRO denominator form on the 3</t>
    </r>
    <r>
      <rPr>
        <vertAlign val="superscript"/>
        <sz val="10"/>
        <color theme="1"/>
        <rFont val="Arial"/>
        <family val="2"/>
      </rPr>
      <t>rd</t>
    </r>
    <r>
      <rPr>
        <sz val="10"/>
        <color theme="1"/>
        <rFont val="Arial"/>
        <family val="2"/>
      </rPr>
      <t xml:space="preserve"> month of each quarter.</t>
    </r>
  </si>
  <si>
    <t>* Inpatient community-onset prevalence is calculated as the # of inpatient community-onset MRSA blood events, divided by total</t>
  </si>
  <si>
    <t>List of NHSN procedures and corresponding SCIP procedures included in this report with factors used in the NHSN risk adjustment of the Complex Admission/Readmission Model, Adults ≥ 18 years of age</t>
  </si>
  <si>
    <t>1g. Table 1 Footnotes</t>
  </si>
  <si>
    <r>
      <rPr>
        <vertAlign val="superscript"/>
        <sz val="10"/>
        <color theme="1"/>
        <rFont val="Arial"/>
        <family val="2"/>
      </rPr>
      <t>‡</t>
    </r>
    <r>
      <rPr>
        <sz val="10"/>
        <color theme="1"/>
        <rFont val="Arial"/>
        <family val="2"/>
      </rPr>
      <t xml:space="preserve"> Medical school affiliation, number of ICU beds, and facility bed size are taken from the Annual Hospital Survey.</t>
    </r>
  </si>
  <si>
    <r>
      <rPr>
        <vertAlign val="superscript"/>
        <sz val="10"/>
        <color theme="1"/>
        <rFont val="Arial"/>
        <family val="2"/>
      </rPr>
      <t>‡</t>
    </r>
    <r>
      <rPr>
        <sz val="10"/>
        <color theme="1"/>
        <rFont val="Arial"/>
        <family val="2"/>
      </rPr>
      <t xml:space="preserve"> None of the variables investigated were statistically significantly associated with SSI risk in these procedure categories. </t>
    </r>
  </si>
  <si>
    <t xml:space="preserve">1. Note that almost all acute care hospitals are required to report SSIs following inpatient colon procedures in adults 18 years and older to NHSN for participation in the Centers for Medicare and Medicaid Services' (CMS) Hospital Inpatient Quality Reporting Program. </t>
  </si>
  <si>
    <t xml:space="preserve">1. Note that almost all acute care hospitals are required to report SSIs following inpatient abdominal hysterectomy procedures in adults 18 years and older to NHSN for participation in the Centers for Medicare and Medicaid Services' (CMS) Hospital Inpatient Quality Reporting Program. </t>
  </si>
  <si>
    <t xml:space="preserve"> </t>
  </si>
  <si>
    <t>No. of Infections (Events)</t>
  </si>
  <si>
    <t>Predicted Infection (Event)</t>
  </si>
  <si>
    <t>No. of Events</t>
  </si>
  <si>
    <t xml:space="preserve">4. The number of reporting facilities included in the SIR calculation. Due to SIR exclusion criteria, this may be different from the numbers shown in Table 1. Refer to the Technical Appendix for information about exclusion criteria.  </t>
  </si>
  <si>
    <t>Footnotes for Tables 1a-1f:</t>
  </si>
  <si>
    <r>
      <t>No. of Acute Care Hospitals
Reporting</t>
    </r>
    <r>
      <rPr>
        <b/>
        <vertAlign val="superscript"/>
        <sz val="10"/>
        <rFont val="Arial"/>
        <family val="2"/>
      </rPr>
      <t>3</t>
    </r>
  </si>
  <si>
    <t>SIR Guide</t>
  </si>
  <si>
    <t>Explains the methodology used to produce the HAI Report.</t>
  </si>
  <si>
    <t xml:space="preserve">The complete HAI Report, including the Executive Summary and previous reports, can be found at the above website. </t>
  </si>
  <si>
    <t>HAI and Patient Population</t>
  </si>
  <si>
    <t>CAUTI</t>
  </si>
  <si>
    <t>VAE</t>
  </si>
  <si>
    <t>3. Risk factors used in the calculation of the number of predicted SSIs are listed in Appendix D.</t>
  </si>
  <si>
    <t>1. Data from all ICUs and wards (and other non-critical care locations).  This excludes NICUs. These tables contain data from acute care hospitals; as such, they exclude data from LTACHs, IRFs, and CAHs.</t>
  </si>
  <si>
    <t>1. Data from all ICUs; excludes wards (and other non-critical care locations) and NICUs. These tables contain data from acute care hospitals; as such, they exclude data from LTACHs, IRFs, and CAHs.</t>
  </si>
  <si>
    <t>1. Data from all ICUs and wards (and other non-critical care locations).  This excludes NICUs. Pediatric locations (ICUs or wards) are excluded, since pediatric and neonatal locations are excluded from VAE surveillance.</t>
  </si>
  <si>
    <t>1. Data from all ICUs; excludes wards (and other non-critical care locations) and NICUs. Pediatric location (ICUs) are excluded from SIR since pediatric and neonatal locations are excluded from VAE surveillance</t>
  </si>
  <si>
    <t xml:space="preserve">1. Data from all wards (for this table wards also include stepdown, mixed acuity and specialty care areas [including hematology/oncology, bone marrow transplant]).  This excludes NICU. These tables contain data from acute care hospitals; </t>
  </si>
  <si>
    <t xml:space="preserve">1. Data from all wards (for this table wards also include stepdown, mixed acuity and specialty care areas [including hematology/oncology, bone marrow transplant]).  This excludes NICU. Pediatric location (wards) are excluded from SIR </t>
  </si>
  <si>
    <t xml:space="preserve">3. The number of reporting facilities included in the SIR calculation. Refer to the Technical Appendix for information about exclusion criteria. SIRs and accompanying </t>
  </si>
  <si>
    <t xml:space="preserve">    detected during the same admission as the surgical procedure or upon readmission to the same facility. </t>
  </si>
  <si>
    <t xml:space="preserve">   detected during the same admission as the surgical procedure or upon readmission to the same facility. </t>
  </si>
  <si>
    <r>
      <t xml:space="preserve">1. MRSA bacteremia and CDI risk adjustment methodology in the SIR Guide: </t>
    </r>
    <r>
      <rPr>
        <b/>
        <sz val="10"/>
        <color rgb="FF3333FF"/>
        <rFont val="Arial"/>
        <family val="2"/>
      </rPr>
      <t>https://www.cdc.gov/nhsn/pdfs/ps-analysis-resources/nhsn-sir-guide.pdf</t>
    </r>
  </si>
  <si>
    <r>
      <t xml:space="preserve">Exclusion Criteria: SIR Guide: </t>
    </r>
    <r>
      <rPr>
        <b/>
        <sz val="10"/>
        <color rgb="FF3333FF"/>
        <rFont val="Arial"/>
        <family val="2"/>
      </rPr>
      <t>https://www.cdc.gov/nhsn/pdfs/ps-analysis-resources/nhsn-sir-guide.pdf</t>
    </r>
  </si>
  <si>
    <r>
      <t>1. SSI risk adjustment methodology: SIR Guide:</t>
    </r>
    <r>
      <rPr>
        <sz val="10"/>
        <color rgb="FFFF0000"/>
        <rFont val="Arial"/>
        <family val="2"/>
      </rPr>
      <t xml:space="preserve"> </t>
    </r>
    <r>
      <rPr>
        <b/>
        <sz val="10"/>
        <color rgb="FF3333FF"/>
        <rFont val="Arial"/>
        <family val="2"/>
      </rPr>
      <t>https://www.cdc.gov/nhsn/pdfs/ps-analysis-resources/nhsn-sir-guide.pdf</t>
    </r>
  </si>
  <si>
    <r>
      <t>Appendix D. List of NHSN procedures included in this report with predictive risk factors from the NHSN Complex Admission/Re-admission SSI Logistic Regression Model</t>
    </r>
    <r>
      <rPr>
        <b/>
        <vertAlign val="superscript"/>
        <sz val="10"/>
        <color theme="1"/>
        <rFont val="Arial"/>
        <family val="2"/>
      </rPr>
      <t>1</t>
    </r>
    <r>
      <rPr>
        <b/>
        <sz val="10"/>
        <color theme="1"/>
        <rFont val="Arial"/>
        <family val="2"/>
      </rPr>
      <t>, Pediatrics &lt; 18 years of age</t>
    </r>
  </si>
  <si>
    <r>
      <t>Appendix C. List of NHSN procedures included in this report with predictive risk factors from the NHSN Complex Admission/Re-admission SSI Logistic Regression Model</t>
    </r>
    <r>
      <rPr>
        <b/>
        <vertAlign val="superscript"/>
        <sz val="10"/>
        <color theme="1"/>
        <rFont val="Arial"/>
        <family val="2"/>
      </rPr>
      <t>1</t>
    </r>
    <r>
      <rPr>
        <b/>
        <sz val="10"/>
        <color theme="1"/>
        <rFont val="Arial"/>
        <family val="2"/>
      </rPr>
      <t>, Adults ≥ 18 years of age</t>
    </r>
  </si>
  <si>
    <r>
      <t xml:space="preserve">Appendix B. Factors used in NHSN risk adjustment of the MRSA Bacteremia and </t>
    </r>
    <r>
      <rPr>
        <b/>
        <i/>
        <sz val="10"/>
        <color theme="1"/>
        <rFont val="Arial"/>
        <family val="2"/>
      </rPr>
      <t xml:space="preserve">C. difficile </t>
    </r>
    <r>
      <rPr>
        <b/>
        <sz val="10"/>
        <color theme="1"/>
        <rFont val="Arial"/>
        <family val="2"/>
      </rPr>
      <t>Negative Binomial Regression Models</t>
    </r>
    <r>
      <rPr>
        <b/>
        <vertAlign val="superscript"/>
        <sz val="10"/>
        <color theme="1"/>
        <rFont val="Arial"/>
        <family val="2"/>
      </rPr>
      <t xml:space="preserve">1 </t>
    </r>
    <r>
      <rPr>
        <b/>
        <sz val="10"/>
        <color theme="1"/>
        <rFont val="Arial"/>
        <family val="2"/>
      </rPr>
      <t>in Acute Care Hospitals</t>
    </r>
  </si>
  <si>
    <r>
      <t>Appendix A. Factors used in NHSN risk adjustment of the device-associated HAIs Negative Binomial Regression Models</t>
    </r>
    <r>
      <rPr>
        <b/>
        <vertAlign val="superscript"/>
        <sz val="10"/>
        <color theme="1"/>
        <rFont val="Arial"/>
        <family val="2"/>
      </rPr>
      <t xml:space="preserve">1 </t>
    </r>
    <r>
      <rPr>
        <b/>
        <sz val="10"/>
        <color theme="1"/>
        <rFont val="Arial"/>
        <family val="2"/>
      </rPr>
      <t>in Acute Care Hospitals</t>
    </r>
  </si>
  <si>
    <t xml:space="preserve">    as such, they exclude data from LTACHs, IRFs, and CAHs.</t>
  </si>
  <si>
    <t xml:space="preserve">    These tables contain data from acute care hospitals; as such, they exclude data from LTACHs, IRFs, and CAHs.</t>
  </si>
  <si>
    <t xml:space="preserve">    since pediatric and neonatal locations are excluded from VAE surveillance. These tables contain data from acute care hospitals; as such, they exclude data from LTACHs, IRFs, and CAHs.</t>
  </si>
  <si>
    <t xml:space="preserve">    detected during the same admission as the surgical procedure or upon readmission to the same facility.</t>
  </si>
  <si>
    <t>* Facility bed size, facility type and medical school affiliation are taken from the Annual Hospital Survey.</t>
  </si>
  <si>
    <t>CLABSI (non-NICU)</t>
  </si>
  <si>
    <t>CLABSI (NICU)</t>
  </si>
  <si>
    <t>Intercept                                                                                   Birthweight</t>
  </si>
  <si>
    <r>
      <t xml:space="preserve">1. SIR Guide: </t>
    </r>
    <r>
      <rPr>
        <b/>
        <sz val="10"/>
        <color rgb="FF3333FF"/>
        <rFont val="Arial"/>
        <family val="2"/>
      </rPr>
      <t>https://www.cdc.gov/nhsn/pdfs/ps-analysis-resources/nhsn-sir-guide.pdf</t>
    </r>
  </si>
  <si>
    <t xml:space="preserve">Intercept                                                                                   Medical School Affiliation*
Location
Facility Type*                                                                             Facility Bed size*                                                                          </t>
  </si>
  <si>
    <t xml:space="preserve">Intercept                                                                                   Medical School Affiliation*
Location Type
Facility Type*                                                                             Facility Bed size*                                                               </t>
  </si>
  <si>
    <t>Appendix E</t>
  </si>
  <si>
    <t xml:space="preserve">   admissions x 100. </t>
  </si>
  <si>
    <r>
      <rPr>
        <i/>
        <sz val="10"/>
        <color theme="1"/>
        <rFont val="Arial"/>
        <family val="2"/>
      </rPr>
      <t>C. difficile</t>
    </r>
    <r>
      <rPr>
        <sz val="10"/>
        <color theme="1"/>
        <rFont val="Arial"/>
        <family val="2"/>
      </rPr>
      <t xml:space="preserve"> </t>
    </r>
  </si>
  <si>
    <r>
      <t>6b. Surgical site infections (SSI) following abdominal hysterectomy surgery</t>
    </r>
    <r>
      <rPr>
        <b/>
        <vertAlign val="superscript"/>
        <sz val="10"/>
        <rFont val="Arial"/>
        <family val="2"/>
      </rPr>
      <t xml:space="preserve">1 </t>
    </r>
    <r>
      <rPr>
        <b/>
        <sz val="10"/>
        <rFont val="Arial"/>
        <family val="2"/>
      </rPr>
      <t>in adults, ≥ 18years</t>
    </r>
  </si>
  <si>
    <r>
      <t>6c. Surgical site infections (SSI) following hip arthroplasty</t>
    </r>
    <r>
      <rPr>
        <b/>
        <vertAlign val="superscript"/>
        <sz val="10"/>
        <rFont val="Arial"/>
        <family val="2"/>
      </rPr>
      <t xml:space="preserve">1 </t>
    </r>
    <r>
      <rPr>
        <b/>
        <sz val="10"/>
        <rFont val="Arial"/>
        <family val="2"/>
      </rPr>
      <t>in adults, ≥ 18years</t>
    </r>
  </si>
  <si>
    <r>
      <t>6d. Surgical site infections (SSI) following knee arthroplasty</t>
    </r>
    <r>
      <rPr>
        <b/>
        <vertAlign val="superscript"/>
        <sz val="10"/>
        <rFont val="Arial"/>
        <family val="2"/>
      </rPr>
      <t xml:space="preserve">1 </t>
    </r>
    <r>
      <rPr>
        <b/>
        <sz val="10"/>
        <rFont val="Arial"/>
        <family val="2"/>
      </rPr>
      <t>in adults, ≥ 18years</t>
    </r>
  </si>
  <si>
    <r>
      <t>6e. Surgical site infections (SSI) following rectal surgery</t>
    </r>
    <r>
      <rPr>
        <b/>
        <vertAlign val="superscript"/>
        <sz val="10"/>
        <rFont val="Arial"/>
        <family val="2"/>
      </rPr>
      <t xml:space="preserve">1 </t>
    </r>
    <r>
      <rPr>
        <b/>
        <sz val="10"/>
        <rFont val="Arial"/>
        <family val="2"/>
      </rPr>
      <t>in adults, ≥ 18years</t>
    </r>
  </si>
  <si>
    <r>
      <t>6f. Surgical site infections (SSI) following vaginal hysterectomy</t>
    </r>
    <r>
      <rPr>
        <b/>
        <vertAlign val="superscript"/>
        <sz val="10"/>
        <rFont val="Arial"/>
        <family val="2"/>
      </rPr>
      <t xml:space="preserve">1 </t>
    </r>
    <r>
      <rPr>
        <b/>
        <sz val="10"/>
        <rFont val="Arial"/>
        <family val="2"/>
      </rPr>
      <t>in adults, ≥ 18years</t>
    </r>
  </si>
  <si>
    <r>
      <t>6g. Surgical site infections (SSI) following coronary artery bypass graft</t>
    </r>
    <r>
      <rPr>
        <b/>
        <vertAlign val="superscript"/>
        <sz val="10"/>
        <rFont val="Arial"/>
        <family val="2"/>
      </rPr>
      <t xml:space="preserve">1 </t>
    </r>
    <r>
      <rPr>
        <b/>
        <sz val="10"/>
        <rFont val="Arial"/>
        <family val="2"/>
      </rPr>
      <t>in adults, ≥ 18years</t>
    </r>
  </si>
  <si>
    <r>
      <t>6h. Surgical site infections (SSI) following other cardiac surgery</t>
    </r>
    <r>
      <rPr>
        <b/>
        <vertAlign val="superscript"/>
        <sz val="10"/>
        <rFont val="Arial"/>
        <family val="2"/>
      </rPr>
      <t xml:space="preserve">1 </t>
    </r>
    <r>
      <rPr>
        <b/>
        <sz val="10"/>
        <rFont val="Arial"/>
        <family val="2"/>
      </rPr>
      <t>in adults, ≥ 18years</t>
    </r>
  </si>
  <si>
    <r>
      <t>6i. Surgical site infections (SSI) following peripheral vascular bypass surgery</t>
    </r>
    <r>
      <rPr>
        <b/>
        <vertAlign val="superscript"/>
        <sz val="10"/>
        <rFont val="Arial"/>
        <family val="2"/>
      </rPr>
      <t xml:space="preserve">1 </t>
    </r>
    <r>
      <rPr>
        <b/>
        <sz val="10"/>
        <rFont val="Arial"/>
        <family val="2"/>
      </rPr>
      <t>in adults, ≥ 18years</t>
    </r>
  </si>
  <si>
    <r>
      <t>6k. Surgical site infections (SSI) following cesarean section surgery</t>
    </r>
    <r>
      <rPr>
        <b/>
        <vertAlign val="superscript"/>
        <sz val="10"/>
        <rFont val="Arial"/>
        <family val="2"/>
      </rPr>
      <t xml:space="preserve">1 </t>
    </r>
    <r>
      <rPr>
        <b/>
        <sz val="10"/>
        <rFont val="Arial"/>
        <family val="2"/>
      </rPr>
      <t>in adults, ≥ 18years</t>
    </r>
  </si>
  <si>
    <r>
      <t>6l. Surgical site infections (SSI) following spinal fusion surgery</t>
    </r>
    <r>
      <rPr>
        <b/>
        <vertAlign val="superscript"/>
        <sz val="10"/>
        <rFont val="Arial"/>
        <family val="2"/>
      </rPr>
      <t xml:space="preserve">1 </t>
    </r>
    <r>
      <rPr>
        <b/>
        <sz val="10"/>
        <rFont val="Arial"/>
        <family val="2"/>
      </rPr>
      <t>in adults, ≥ 18years</t>
    </r>
  </si>
  <si>
    <r>
      <t>6m. Surgical site infections (SSI) following laminectomy surgery</t>
    </r>
    <r>
      <rPr>
        <b/>
        <vertAlign val="superscript"/>
        <sz val="10"/>
        <rFont val="Arial"/>
        <family val="2"/>
      </rPr>
      <t xml:space="preserve">1 </t>
    </r>
    <r>
      <rPr>
        <b/>
        <sz val="10"/>
        <rFont val="Arial"/>
        <family val="2"/>
      </rPr>
      <t>in adults, ≥ 18years</t>
    </r>
  </si>
  <si>
    <r>
      <t>Intercept                                                                                   Inpatient CO admission prevalence rate*                                     CDI test type</t>
    </r>
    <r>
      <rPr>
        <vertAlign val="superscript"/>
        <sz val="10"/>
        <color theme="1"/>
        <rFont val="Arial"/>
        <family val="2"/>
      </rPr>
      <t>+</t>
    </r>
    <r>
      <rPr>
        <sz val="10"/>
        <color theme="1"/>
        <rFont val="Arial"/>
        <family val="2"/>
      </rPr>
      <t xml:space="preserve">                                                                            Medical school affiliation</t>
    </r>
    <r>
      <rPr>
        <vertAlign val="superscript"/>
        <sz val="10"/>
        <color theme="1"/>
        <rFont val="Arial"/>
        <family val="2"/>
      </rPr>
      <t>‡</t>
    </r>
    <r>
      <rPr>
        <sz val="10"/>
        <color theme="1"/>
        <rFont val="Arial"/>
        <family val="2"/>
      </rPr>
      <t xml:space="preserve">                                                           Number of ICU beds</t>
    </r>
    <r>
      <rPr>
        <vertAlign val="superscript"/>
        <sz val="10"/>
        <color theme="1"/>
        <rFont val="Arial"/>
        <family val="2"/>
      </rPr>
      <t>‡</t>
    </r>
    <r>
      <rPr>
        <sz val="10"/>
        <color theme="1"/>
        <rFont val="Arial"/>
        <family val="2"/>
      </rPr>
      <t xml:space="preserve">                                                                 Facility type                                                                               Bed size</t>
    </r>
    <r>
      <rPr>
        <vertAlign val="superscript"/>
        <sz val="10"/>
        <color theme="1"/>
        <rFont val="Arial"/>
        <family val="2"/>
      </rPr>
      <t>‡</t>
    </r>
    <r>
      <rPr>
        <sz val="10"/>
        <color theme="1"/>
        <rFont val="Arial"/>
        <family val="2"/>
      </rPr>
      <t xml:space="preserve">                                                                                  Reporting from an ED or 24-hour observation unit</t>
    </r>
  </si>
  <si>
    <t xml:space="preserve">    and the corresponding SCIP procedures are listed in Appendix E.</t>
  </si>
  <si>
    <t xml:space="preserve">    IVAC-plus includes those events identified as infection-related ventilator-associated condition (IVAC) and possible ventilator-associated pneumonia (pVAP). IVAC-plus events are a subset of the total VAE, meaning the IVAC-plus events are included in the total VAE SIR as well.</t>
  </si>
  <si>
    <t>1. The number of reporting facilities included in the SIR calculation. Due to SIR exclusion criteria, this may be different from the numbers shown in Table 1. These tables contain data from acute care hospitals; as such, they exclude data from LTACHs, IRFs, and CAHs.</t>
  </si>
  <si>
    <t>1. Data from all ICUs, wards (and other non-critical care locations), and NICUs. CLABSIs identified as Mucosal Barrier Injury (MBI) are excluded from the SIRs. These tables contain data from acute care hospitals; as such, they exclude data from LTACHs, IRFs, and CAHs.</t>
  </si>
  <si>
    <t xml:space="preserve">    These tables contain data from acute care hospitals; as such, they exclude data from LTACHs, IRFs, and CAHs</t>
  </si>
  <si>
    <t xml:space="preserve">1. Data from all ICUs; excludes wards (and other non-critical care locations), NICUs. CLABSIs identified as Mucosal Barrier Injury (MBI) are excluded from the SIRs. These tables contain data from acute care hospitals; </t>
  </si>
  <si>
    <t>1.  Data from all wards (for this table wards also include step-down, mixed acuity and specialty care areas [including hematology/oncology, bone marrow transplant]). CLABSIs identified as Mucosal Barrier Injury (MBI) are excluded from the SIRs.</t>
  </si>
  <si>
    <t>1. Data from all NICUs including Level II/III and Level III nurseries. Both umbilical line and central line-associated bloodstream infections are considered CLABSIs. CLABSIs identified as Mucosal Barrier Injury (MBI) are excluded from the SIRs.</t>
  </si>
  <si>
    <t>State-specific SIRs for hospital-onset MRSA bacteremia from Acute Care Hospitals</t>
  </si>
  <si>
    <t>State-specific SIRs for hospital-onset CDI from Acute Care Hospitals</t>
  </si>
  <si>
    <t>Factors used in NHSN risk adjustment of the device-associated HAIs (CLABSI, CAUTI, VAE, IVAC-Plus) negative binomial regression models from Acute Care Hospitals</t>
  </si>
  <si>
    <t>Factors used in NHSN risk adjustment of the MRSA Bacteremia and C.difficile negative binomial regression models from Acute Care Hospitals</t>
  </si>
  <si>
    <r>
      <t xml:space="preserve">State-specific SIRs for </t>
    </r>
    <r>
      <rPr>
        <b/>
        <sz val="10"/>
        <rFont val="Arial"/>
        <family val="2"/>
      </rPr>
      <t xml:space="preserve">CLABSI </t>
    </r>
    <r>
      <rPr>
        <sz val="10"/>
        <rFont val="Arial"/>
        <family val="2"/>
      </rPr>
      <t>from Acute Care Hospitals</t>
    </r>
  </si>
  <si>
    <r>
      <t>State-specific SIRs for</t>
    </r>
    <r>
      <rPr>
        <b/>
        <sz val="10"/>
        <rFont val="Arial"/>
        <family val="2"/>
      </rPr>
      <t xml:space="preserve"> CAUTI</t>
    </r>
    <r>
      <rPr>
        <sz val="10"/>
        <rFont val="Arial"/>
        <family val="2"/>
      </rPr>
      <t xml:space="preserve"> from Acute Care Hospitals</t>
    </r>
  </si>
  <si>
    <r>
      <t xml:space="preserve">State-specific SIRs for </t>
    </r>
    <r>
      <rPr>
        <b/>
        <sz val="10"/>
        <rFont val="Arial"/>
        <family val="2"/>
      </rPr>
      <t>Adult SSI</t>
    </r>
    <r>
      <rPr>
        <sz val="10"/>
        <rFont val="Arial"/>
        <family val="2"/>
      </rPr>
      <t xml:space="preserve"> from Acute Care Hospitals</t>
    </r>
  </si>
  <si>
    <r>
      <rPr>
        <b/>
        <u/>
        <sz val="10"/>
        <rFont val="Arial"/>
        <family val="2"/>
      </rPr>
      <t>Acute Care Hospitals:</t>
    </r>
    <r>
      <rPr>
        <b/>
        <sz val="10"/>
        <rFont val="Arial"/>
        <family val="2"/>
      </rPr>
      <t xml:space="preserve"> Full series of tables for all national and state-specific data</t>
    </r>
  </si>
  <si>
    <t>LTP‡</t>
  </si>
  <si>
    <t>THYR</t>
  </si>
  <si>
    <t>Laminectomy</t>
  </si>
  <si>
    <t xml:space="preserve">Introduction: </t>
  </si>
  <si>
    <t xml:space="preserve">Scope of report: </t>
  </si>
  <si>
    <t xml:space="preserve">Intercept                                                                                   Medical School Affiliation*                                                Medical School Type*
Location Type                                                                           Facility Type*
Facility Bed size*  </t>
  </si>
  <si>
    <t>This report is created by CDC staff with the National Healthcare Safety Network (NHSN).</t>
  </si>
  <si>
    <t>This workbook includes national and state-specific SIR data for acute care hospitals (ACHs).</t>
  </si>
  <si>
    <t>1c. Ventilator-associated events (VAE), including Infection-related ventilator-associated condition and possible ventilator-associated pneumonia (IVAC-Plus)</t>
  </si>
  <si>
    <r>
      <rPr>
        <b/>
        <sz val="10"/>
        <color theme="1"/>
        <rFont val="Arial"/>
        <family val="2"/>
      </rPr>
      <t>SIR Guide:</t>
    </r>
    <r>
      <rPr>
        <sz val="10"/>
        <color theme="1"/>
        <rFont val="Arial"/>
        <family val="2"/>
      </rPr>
      <t xml:space="preserve"> </t>
    </r>
    <r>
      <rPr>
        <b/>
        <sz val="10"/>
        <color rgb="FF020FBE"/>
        <rFont val="Arial"/>
        <family val="2"/>
      </rPr>
      <t>https://www.cdc.gov/nhsn/pdfs/ps-analysis-resources/nhsn-sir-guide.pdf</t>
    </r>
  </si>
  <si>
    <r>
      <t xml:space="preserve">HAI Progress Report Home Page: </t>
    </r>
    <r>
      <rPr>
        <b/>
        <sz val="10"/>
        <color rgb="FF020FBE"/>
        <rFont val="Arial"/>
        <family val="2"/>
      </rPr>
      <t xml:space="preserve">http://www.cdc.gov/hai/progress-report/index.html </t>
    </r>
  </si>
  <si>
    <t>ACH</t>
  </si>
  <si>
    <t>þ</t>
  </si>
  <si>
    <t>HAI Types</t>
  </si>
  <si>
    <t xml:space="preserve">* Surgical site infections (SSI)- Adult procedures only
(using Complex AR model)
</t>
  </si>
  <si>
    <t xml:space="preserve">National </t>
  </si>
  <si>
    <t>Surgical site infections (SSI)- All procedures for adults and pediatrics               (using Complex Admission Readmission (A/R) model)</t>
  </si>
  <si>
    <r>
      <t>*</t>
    </r>
    <r>
      <rPr>
        <sz val="9"/>
        <color theme="1"/>
        <rFont val="Arial"/>
        <family val="2"/>
      </rPr>
      <t xml:space="preserve">The Surgical Care Improvement Project (SCIP) procedures plus 5 of the most reported procedures nationally. </t>
    </r>
  </si>
  <si>
    <t>Central line-associated bloodstream infections (CLABSI) by locations</t>
  </si>
  <si>
    <t>Catheter-associated urinary tract infections (CAUTI) by locations</t>
  </si>
  <si>
    <t>Ventilator-associated events (VAE) by locations</t>
  </si>
  <si>
    <r>
      <t xml:space="preserve">Hospital-onset methicillin-resistant </t>
    </r>
    <r>
      <rPr>
        <i/>
        <sz val="10"/>
        <color theme="1"/>
        <rFont val="Arial"/>
        <family val="2"/>
      </rPr>
      <t>Staphylococcus aureus</t>
    </r>
    <r>
      <rPr>
        <sz val="10"/>
        <color theme="1"/>
        <rFont val="Arial"/>
        <family val="2"/>
      </rPr>
      <t xml:space="preserve"> (MRSA) bacteremia by facility-wide reporting</t>
    </r>
  </si>
  <si>
    <t>Table 9</t>
  </si>
  <si>
    <t xml:space="preserve">  All Acute Care Hospitals Reporting to NHSN</t>
  </si>
  <si>
    <t>Percent Change</t>
  </si>
  <si>
    <t>p-value</t>
  </si>
  <si>
    <t>* Statistically significant, p &lt; 0.0500</t>
  </si>
  <si>
    <t xml:space="preserve">    locations (or facilities).</t>
  </si>
  <si>
    <t xml:space="preserve">   detected during the same admission as the surgical procedure or upon readmission to the same facility.</t>
  </si>
  <si>
    <t>1. Hospital-onset is defined as event detected on the 4th day (or later) after admission to an inpatient location within the facility.</t>
  </si>
  <si>
    <t>1. SSIs included are those classified as deep incisional or organ/space infections following NHSN-defined inpatient colon procedures with both primary and other than primary skin closure technique,</t>
  </si>
  <si>
    <t>1. SSIs included are those classified as deep incisional or organ/space infections following NHSN-defined inpatient abdominal hysterectomy procedures with a primary or other than primary skin closure technique,</t>
  </si>
  <si>
    <t>Table 10</t>
  </si>
  <si>
    <t>10a. CLABSI, all locations combined</t>
  </si>
  <si>
    <t>10b. CAUTI, all locations combined</t>
  </si>
  <si>
    <t>10c. VAE, all locations, combined</t>
  </si>
  <si>
    <t>10d. SSI, colon surgery</t>
  </si>
  <si>
    <t>10e. SSI, abdominal hysterectomy surgery</t>
  </si>
  <si>
    <t>10f. Hospital-onset MRSA bacteremia</t>
  </si>
  <si>
    <t>10g. Hospital-onset CDI</t>
  </si>
  <si>
    <t>2b. Hospital-onset MRSA bacteremia and hospital-onset CDI from Acute Care Hospitals</t>
  </si>
  <si>
    <t>2a. CLABSI, CAUTI, and VAE from Acute Care Hospitals</t>
  </si>
  <si>
    <t xml:space="preserve">2c. Adult SSIs from all NHSN procedure categories from Acute Care Hospitals </t>
  </si>
  <si>
    <t>2d. Pediatric SSIs from all NHSN procedure categories from Acute Care Hospitals</t>
  </si>
  <si>
    <t>Reporting Hospitals</t>
  </si>
  <si>
    <t>Standardized Infection Ratio Data</t>
  </si>
  <si>
    <t>Facility SIRs Compared to National SIR</t>
  </si>
  <si>
    <t>Total Patient Days</t>
  </si>
  <si>
    <t>No. Facilities with ≥1 Predicted Event</t>
  </si>
  <si>
    <t>No. Facilities with SIR Significantly &gt; National SIR</t>
  </si>
  <si>
    <t>No. Facilities with SIR Significantly &lt; National SIR</t>
  </si>
  <si>
    <t>Central line-associated bloodstream infections (CLABSIs), catheter-associated urinary tract infections (CAUTIs) and ventilator-associated events (VAE)</t>
  </si>
  <si>
    <t xml:space="preserve">by comparing the number of observed infections to the number of predicted infections. </t>
  </si>
  <si>
    <r>
      <t>10a. Central line-associated bloodstream infections (CLABSI), all locations</t>
    </r>
    <r>
      <rPr>
        <b/>
        <vertAlign val="superscript"/>
        <sz val="10"/>
        <rFont val="Arial"/>
        <family val="2"/>
      </rPr>
      <t>1</t>
    </r>
  </si>
  <si>
    <r>
      <t>CLABSI, all locations</t>
    </r>
    <r>
      <rPr>
        <b/>
        <vertAlign val="superscript"/>
        <sz val="10"/>
        <color theme="1"/>
        <rFont val="Arial"/>
        <family val="2"/>
      </rPr>
      <t>1</t>
    </r>
  </si>
  <si>
    <r>
      <t>CLABSI, ICU</t>
    </r>
    <r>
      <rPr>
        <vertAlign val="superscript"/>
        <sz val="10"/>
        <color theme="1"/>
        <rFont val="Arial"/>
        <family val="2"/>
      </rPr>
      <t>2</t>
    </r>
  </si>
  <si>
    <r>
      <t>CLABSI, Ward</t>
    </r>
    <r>
      <rPr>
        <vertAlign val="superscript"/>
        <sz val="10"/>
        <color theme="1"/>
        <rFont val="Arial"/>
        <family val="2"/>
      </rPr>
      <t>3</t>
    </r>
  </si>
  <si>
    <r>
      <t>CLABSI, NICU</t>
    </r>
    <r>
      <rPr>
        <vertAlign val="superscript"/>
        <sz val="10"/>
        <color theme="1"/>
        <rFont val="Arial"/>
        <family val="2"/>
      </rPr>
      <t>4</t>
    </r>
  </si>
  <si>
    <r>
      <t>CAUTI, all locations</t>
    </r>
    <r>
      <rPr>
        <b/>
        <vertAlign val="superscript"/>
        <sz val="10"/>
        <color theme="1"/>
        <rFont val="Arial"/>
        <family val="2"/>
      </rPr>
      <t>5</t>
    </r>
  </si>
  <si>
    <r>
      <t>CAUTI, ICU</t>
    </r>
    <r>
      <rPr>
        <vertAlign val="superscript"/>
        <sz val="10"/>
        <color theme="1"/>
        <rFont val="Arial"/>
        <family val="2"/>
      </rPr>
      <t>2</t>
    </r>
  </si>
  <si>
    <r>
      <t>CAUTI, Ward</t>
    </r>
    <r>
      <rPr>
        <vertAlign val="superscript"/>
        <sz val="10"/>
        <color theme="1"/>
        <rFont val="Arial"/>
        <family val="2"/>
      </rPr>
      <t>3</t>
    </r>
  </si>
  <si>
    <r>
      <t>Hospital-onset MRSA bacteremia, facility-wide</t>
    </r>
    <r>
      <rPr>
        <b/>
        <vertAlign val="superscript"/>
        <sz val="10"/>
        <color theme="1"/>
        <rFont val="Arial"/>
        <family val="2"/>
      </rPr>
      <t>6</t>
    </r>
  </si>
  <si>
    <r>
      <t xml:space="preserve">Hospital-onset </t>
    </r>
    <r>
      <rPr>
        <b/>
        <i/>
        <sz val="10"/>
        <color theme="1"/>
        <rFont val="Arial"/>
        <family val="2"/>
      </rPr>
      <t>C. difficile</t>
    </r>
    <r>
      <rPr>
        <b/>
        <sz val="10"/>
        <color theme="1"/>
        <rFont val="Arial"/>
        <family val="2"/>
      </rPr>
      <t xml:space="preserve"> infections, facility-wide</t>
    </r>
    <r>
      <rPr>
        <b/>
        <vertAlign val="superscript"/>
        <sz val="10"/>
        <color theme="1"/>
        <rFont val="Arial"/>
        <family val="2"/>
      </rPr>
      <t>6</t>
    </r>
  </si>
  <si>
    <t xml:space="preserve">  SSI, Hip arthroplasty</t>
  </si>
  <si>
    <t xml:space="preserve">  SSI, Knee arthroplasty</t>
  </si>
  <si>
    <t xml:space="preserve">  SSI, Cardiac surgery</t>
  </si>
  <si>
    <t xml:space="preserve">  SSI, Peripheral vascular bypass surgery</t>
  </si>
  <si>
    <t xml:space="preserve">  SSI, Abdominal aortic aneurysm repair</t>
  </si>
  <si>
    <t xml:space="preserve">  SSI, Colon surgery</t>
  </si>
  <si>
    <t xml:space="preserve">  SSI, Rectal surgery</t>
  </si>
  <si>
    <t xml:space="preserve">  SSI, Abdominal hysterectomy</t>
  </si>
  <si>
    <t xml:space="preserve">  SSI, Vaginal hysterectomy</t>
  </si>
  <si>
    <t>4. Data from all NICU locations, including Level II/III and Level III nurseries. Both umbilical line and central line-associated bloodstream infections are considered CLABSIs.</t>
  </si>
  <si>
    <t>5. Data from all ICUs and wards (and other non-critical care locations).  This excludes NICUs, LTAC locations (or facilities) and IRF locations (or facilities).</t>
  </si>
  <si>
    <t>6. Hospital-onset is defined as event detected on the 4th day (or later) after admission to an inpatient location within the facility.</t>
  </si>
  <si>
    <t xml:space="preserve">    using NHSN surgical procedure categorizations. Includes SSIs that were classified as deep incisional or organ/space, and were detected upon admission or readmission. Specific NHSN procedures and the corresponding SCIP procedures are listed in Appendix C.</t>
  </si>
  <si>
    <r>
      <t>ICUs</t>
    </r>
    <r>
      <rPr>
        <vertAlign val="superscript"/>
        <sz val="10"/>
        <color theme="1"/>
        <rFont val="Arial"/>
        <family val="2"/>
      </rPr>
      <t>5</t>
    </r>
  </si>
  <si>
    <r>
      <t>Wards</t>
    </r>
    <r>
      <rPr>
        <vertAlign val="superscript"/>
        <sz val="10"/>
        <color theme="1"/>
        <rFont val="Arial"/>
        <family val="2"/>
      </rPr>
      <t>6</t>
    </r>
  </si>
  <si>
    <r>
      <t xml:space="preserve">Central line-associated bloodstream infections (CLABSIs), catheter-associated urinary tract infections (CAUTIs), ventilator-associated events (VAEs), methicillin-resistant </t>
    </r>
    <r>
      <rPr>
        <b/>
        <i/>
        <sz val="10"/>
        <color theme="1"/>
        <rFont val="Arial"/>
        <family val="2"/>
      </rPr>
      <t xml:space="preserve">Staphylococcus aureus </t>
    </r>
    <r>
      <rPr>
        <b/>
        <sz val="10"/>
        <color theme="1"/>
        <rFont val="Arial"/>
        <family val="2"/>
      </rPr>
      <t>(MRSA) bacteremia,</t>
    </r>
  </si>
  <si>
    <t>Total Device Days</t>
  </si>
  <si>
    <t>Laboratory-identified MRSA bacteremia, facility-wide</t>
  </si>
  <si>
    <r>
      <t xml:space="preserve">Laboratory-identified </t>
    </r>
    <r>
      <rPr>
        <b/>
        <i/>
        <sz val="10"/>
        <color theme="1"/>
        <rFont val="Arial"/>
        <family val="2"/>
      </rPr>
      <t xml:space="preserve">C. difficile, </t>
    </r>
    <r>
      <rPr>
        <b/>
        <sz val="10"/>
        <color theme="1"/>
        <rFont val="Arial"/>
        <family val="2"/>
      </rPr>
      <t>facility-wide</t>
    </r>
  </si>
  <si>
    <r>
      <t>No. of Acute Care Hospitals Reporting</t>
    </r>
    <r>
      <rPr>
        <b/>
        <vertAlign val="superscript"/>
        <sz val="10"/>
        <color theme="1"/>
        <rFont val="Arial"/>
        <family val="2"/>
      </rPr>
      <t>1</t>
    </r>
  </si>
  <si>
    <r>
      <t>Total Admissions</t>
    </r>
    <r>
      <rPr>
        <b/>
        <vertAlign val="superscript"/>
        <sz val="10"/>
        <color theme="1"/>
        <rFont val="Arial"/>
        <family val="2"/>
      </rPr>
      <t>2</t>
    </r>
  </si>
  <si>
    <r>
      <t>Total Patient Days</t>
    </r>
    <r>
      <rPr>
        <b/>
        <vertAlign val="superscript"/>
        <sz val="10"/>
        <color theme="1"/>
        <rFont val="Arial"/>
        <family val="2"/>
      </rPr>
      <t>3</t>
    </r>
  </si>
  <si>
    <r>
      <t>Inpatient Community-onset events</t>
    </r>
    <r>
      <rPr>
        <b/>
        <vertAlign val="superscript"/>
        <sz val="10"/>
        <color theme="1"/>
        <rFont val="Arial"/>
        <family val="2"/>
      </rPr>
      <t>4</t>
    </r>
  </si>
  <si>
    <r>
      <t>Hospital-onset events</t>
    </r>
    <r>
      <rPr>
        <b/>
        <vertAlign val="superscript"/>
        <sz val="10"/>
        <color theme="1"/>
        <rFont val="Arial"/>
        <family val="2"/>
      </rPr>
      <t>5</t>
    </r>
  </si>
  <si>
    <r>
      <t>Predicted Hospital-onset events</t>
    </r>
    <r>
      <rPr>
        <b/>
        <vertAlign val="superscript"/>
        <sz val="10"/>
        <color theme="1"/>
        <rFont val="Arial"/>
        <family val="2"/>
      </rPr>
      <t>6</t>
    </r>
    <r>
      <rPr>
        <b/>
        <sz val="10"/>
        <color theme="1"/>
        <rFont val="Arial"/>
        <family val="2"/>
      </rPr>
      <t xml:space="preserve"> </t>
    </r>
  </si>
  <si>
    <r>
      <t>%</t>
    </r>
    <r>
      <rPr>
        <b/>
        <vertAlign val="superscript"/>
        <sz val="10"/>
        <color theme="1"/>
        <rFont val="Arial"/>
        <family val="2"/>
      </rPr>
      <t>7</t>
    </r>
  </si>
  <si>
    <r>
      <t>Percentile Distribution of Facility-specific SIRs</t>
    </r>
    <r>
      <rPr>
        <b/>
        <u/>
        <vertAlign val="superscript"/>
        <sz val="10"/>
        <color theme="1"/>
        <rFont val="Arial"/>
        <family val="2"/>
      </rPr>
      <t>8</t>
    </r>
  </si>
  <si>
    <r>
      <t xml:space="preserve">3. Total patient days reported from all inpatient units, excluding counts from CMS-certified rehabilitation and psychiatric locations. Patient days for </t>
    </r>
    <r>
      <rPr>
        <i/>
        <sz val="10"/>
        <color theme="1"/>
        <rFont val="Arial"/>
        <family val="2"/>
      </rPr>
      <t>C.difficile</t>
    </r>
    <r>
      <rPr>
        <sz val="10"/>
        <color theme="1"/>
        <rFont val="Arial"/>
        <family val="2"/>
      </rPr>
      <t xml:space="preserve"> further excludes counts from NICUs and well-baby units.</t>
    </r>
  </si>
  <si>
    <r>
      <t xml:space="preserve">4. Community-onset events are defined as those that were identified in an inpatient location on the first, second, or third day of a patient's admission to the facility. For </t>
    </r>
    <r>
      <rPr>
        <i/>
        <sz val="10"/>
        <rFont val="Arial"/>
        <family val="2"/>
      </rPr>
      <t>C.difficile</t>
    </r>
    <r>
      <rPr>
        <sz val="10"/>
        <rFont val="Arial"/>
        <family val="2"/>
      </rPr>
      <t>, this excluded events in which the patient was recently discharged from the reporting facility in the previous 4 weeks.</t>
    </r>
  </si>
  <si>
    <t xml:space="preserve">6. Calculated from a negative binomial regression model. Risk factors used in the calculation of the number of predicted events are listed in Appendix B. </t>
  </si>
  <si>
    <t xml:space="preserve">1. The number of reporting facilities included in the SIR calculation. Due to SIR exclusion criteria, this may be different from the numbers shown in Table 1. </t>
  </si>
  <si>
    <r>
      <t>Intercept
Inpatient CO admission prevalence rate*
Average length of stay**
Medical school affiliation</t>
    </r>
    <r>
      <rPr>
        <vertAlign val="superscript"/>
        <sz val="10"/>
        <color theme="1"/>
        <rFont val="Arial"/>
        <family val="2"/>
      </rPr>
      <t xml:space="preserve">‡
</t>
    </r>
    <r>
      <rPr>
        <sz val="10"/>
        <color theme="1"/>
        <rFont val="Arial"/>
        <family val="2"/>
      </rPr>
      <t>Facility type
Number of ICU beds</t>
    </r>
    <r>
      <rPr>
        <vertAlign val="superscript"/>
        <sz val="10"/>
        <color theme="1"/>
        <rFont val="Arial"/>
        <family val="2"/>
      </rPr>
      <t xml:space="preserve">‡
</t>
    </r>
    <r>
      <rPr>
        <sz val="10"/>
        <color theme="1"/>
        <rFont val="Arial"/>
        <family val="2"/>
      </rPr>
      <t xml:space="preserve">Outpatient CO prevalence rate                                                     </t>
    </r>
  </si>
  <si>
    <t>Yes</t>
  </si>
  <si>
    <t>No</t>
  </si>
  <si>
    <r>
      <t>SSI, combined SCIP procedures</t>
    </r>
    <r>
      <rPr>
        <b/>
        <vertAlign val="superscript"/>
        <sz val="10"/>
        <color theme="1"/>
        <rFont val="Arial"/>
        <family val="2"/>
      </rPr>
      <t>7</t>
    </r>
  </si>
  <si>
    <t xml:space="preserve">7. These procedures were presented in previous versions of the HAI Progress Report and follow select inpatient surgical procedures with a primary skin closure technique approximating the procedures covered by SCIP, </t>
  </si>
  <si>
    <t>8. Coronary artery bypass graft includes procedures with either chest only or chest and donor site incisions.</t>
  </si>
  <si>
    <t>1. Data from all ICUs, wards (and other non-critical care locations), and NICUs in acute care hospitals. This excludes LTAC locations (or facilities) and IRF locations (or facilities).</t>
  </si>
  <si>
    <t>2. Data from all ICUs in acute care hospitals; excludes wards (and other non-critical care locations), NICUs, LTAC locations (or facilities), and IRF locations (or facilities).</t>
  </si>
  <si>
    <t>3. Data from all wards (for this table wards also include step-down, mixed acuity and specialty care areas [including hematology/oncology, bone marrow transplant] in acute care hospitals. This excludes LTAC locations (or facilities) and IRF locations (or facilities).</t>
  </si>
  <si>
    <t>*Statistically significant, p &lt; 0.0500</t>
  </si>
  <si>
    <r>
      <t>Percent</t>
    </r>
    <r>
      <rPr>
        <b/>
        <vertAlign val="superscript"/>
        <sz val="10"/>
        <rFont val="Arial"/>
        <family val="2"/>
      </rPr>
      <t xml:space="preserve"> </t>
    </r>
    <r>
      <rPr>
        <b/>
        <sz val="10"/>
        <rFont val="Arial"/>
        <family val="2"/>
      </rPr>
      <t>Change</t>
    </r>
    <r>
      <rPr>
        <b/>
        <vertAlign val="superscript"/>
        <sz val="10"/>
        <rFont val="Arial"/>
        <family val="2"/>
      </rPr>
      <t>2</t>
    </r>
  </si>
  <si>
    <t>LAM</t>
  </si>
  <si>
    <t>diabetes, ASA, hospital bed size*, BMI</t>
  </si>
  <si>
    <r>
      <t>COLO Colon surgery</t>
    </r>
    <r>
      <rPr>
        <vertAlign val="superscript"/>
        <sz val="10"/>
        <rFont val="Arial"/>
        <family val="2"/>
      </rPr>
      <t>5</t>
    </r>
  </si>
  <si>
    <t>1. Data from all ICUs, wards (and other non-critical care locations), and NICUs.  This excludes LTAC locations (or facilities) and IRF</t>
  </si>
  <si>
    <r>
      <t>State</t>
    </r>
    <r>
      <rPr>
        <b/>
        <vertAlign val="superscript"/>
        <sz val="10"/>
        <rFont val="Arial"/>
        <family val="2"/>
      </rPr>
      <t>2</t>
    </r>
  </si>
  <si>
    <t xml:space="preserve">3. The number of reporting facilities included in the SIR calculation. Refer to the Technical gallbladder for information about exclusion criteria. SIRs and accompanying </t>
  </si>
  <si>
    <t>Direction of Change, Based on Statistical Significance</t>
  </si>
  <si>
    <r>
      <t>Appendix E. List of NHSN procedures and corresponding SCIP procedures included in this report with factors used in the NHSN risk adjustment of the Complex Admission/Readmission Model</t>
    </r>
    <r>
      <rPr>
        <b/>
        <vertAlign val="superscript"/>
        <sz val="10"/>
        <rFont val="Arial"/>
        <family val="2"/>
      </rPr>
      <t xml:space="preserve">1 </t>
    </r>
    <r>
      <rPr>
        <b/>
        <sz val="10"/>
        <rFont val="Arial"/>
        <family val="2"/>
      </rPr>
      <t>for adults, ≥ 18 years of age</t>
    </r>
  </si>
  <si>
    <r>
      <t xml:space="preserve">State-specific SIRs for </t>
    </r>
    <r>
      <rPr>
        <b/>
        <sz val="10"/>
        <rFont val="Arial"/>
        <family val="2"/>
      </rPr>
      <t xml:space="preserve">VAE </t>
    </r>
    <r>
      <rPr>
        <sz val="10"/>
        <rFont val="Arial"/>
        <family val="2"/>
      </rPr>
      <t>from Acute Care Hospitals</t>
    </r>
  </si>
  <si>
    <r>
      <t>10b. Catheter-associated urinary tract infections (CAUTI), all locations</t>
    </r>
    <r>
      <rPr>
        <b/>
        <vertAlign val="superscript"/>
        <sz val="10"/>
        <rFont val="Arial"/>
        <family val="2"/>
      </rPr>
      <t>1</t>
    </r>
  </si>
  <si>
    <r>
      <t>10c. Ventilator-associated events (VAE), all locations</t>
    </r>
    <r>
      <rPr>
        <b/>
        <vertAlign val="superscript"/>
        <sz val="10"/>
        <rFont val="Arial"/>
        <family val="2"/>
      </rPr>
      <t>1</t>
    </r>
  </si>
  <si>
    <r>
      <t>10d. Surgical site infections (SSI) following colon surgery</t>
    </r>
    <r>
      <rPr>
        <b/>
        <vertAlign val="superscript"/>
        <sz val="10"/>
        <rFont val="Arial"/>
        <family val="2"/>
      </rPr>
      <t>1</t>
    </r>
  </si>
  <si>
    <r>
      <t>10e. Surgical site infections (SSI) following abdominal hysterectomy surgery</t>
    </r>
    <r>
      <rPr>
        <b/>
        <vertAlign val="superscript"/>
        <sz val="10"/>
        <rFont val="Arial"/>
        <family val="2"/>
      </rPr>
      <t>1</t>
    </r>
  </si>
  <si>
    <r>
      <t xml:space="preserve">10f. Hospital-onset methicillin-resistant </t>
    </r>
    <r>
      <rPr>
        <b/>
        <i/>
        <sz val="10"/>
        <rFont val="Arial"/>
        <family val="2"/>
      </rPr>
      <t>Staphylococcus aureus</t>
    </r>
    <r>
      <rPr>
        <b/>
        <sz val="10"/>
        <rFont val="Arial"/>
        <family val="2"/>
      </rPr>
      <t xml:space="preserve"> (MRSA) bacteremia, facility-wide</t>
    </r>
    <r>
      <rPr>
        <b/>
        <vertAlign val="superscript"/>
        <sz val="10"/>
        <rFont val="Arial"/>
        <family val="2"/>
      </rPr>
      <t>1</t>
    </r>
  </si>
  <si>
    <t>1e. Hospital-onset methicillin-resistant Staphylococcus aureus (MRSA) bacteremia</t>
  </si>
  <si>
    <t>Characteristics</t>
  </si>
  <si>
    <r>
      <t>State NHSN Mandate</t>
    </r>
    <r>
      <rPr>
        <b/>
        <vertAlign val="superscript"/>
        <sz val="10"/>
        <rFont val="Arial"/>
        <family val="2"/>
      </rPr>
      <t>3</t>
    </r>
  </si>
  <si>
    <r>
      <t>Any
Validation</t>
    </r>
    <r>
      <rPr>
        <b/>
        <vertAlign val="superscript"/>
        <sz val="10"/>
        <rFont val="Arial"/>
        <family val="2"/>
      </rPr>
      <t>4</t>
    </r>
  </si>
  <si>
    <r>
      <t>No. of Acute Care Hospitals Reporting</t>
    </r>
    <r>
      <rPr>
        <b/>
        <vertAlign val="superscript"/>
        <sz val="10"/>
        <rFont val="Arial"/>
        <family val="2"/>
      </rPr>
      <t>5</t>
    </r>
  </si>
  <si>
    <r>
      <t xml:space="preserve">3. Yes indicates that a legislative or regulatory requirement (“state mandate”) for acute care hospitals to report data for the given HAI type to the state health department </t>
    </r>
    <r>
      <rPr>
        <sz val="10"/>
        <rFont val="Arial"/>
        <family val="2"/>
      </rPr>
      <t>or hospital association</t>
    </r>
    <r>
      <rPr>
        <sz val="10"/>
        <color theme="1"/>
        <rFont val="Arial"/>
        <family val="2"/>
      </rPr>
      <t xml:space="preserve"> via NHSN </t>
    </r>
    <r>
      <rPr>
        <sz val="10"/>
        <rFont val="Arial"/>
        <family val="2"/>
      </rPr>
      <t/>
    </r>
  </si>
  <si>
    <t>4. Yes indicates that the state health department reported the completion of all of the following validation activities for NHSN data during that year: state health department had access to NHSN data, state health department performed an</t>
  </si>
  <si>
    <t xml:space="preserve">6. NICU locations included are those classified by NHSN CDC location codes as Level II/III and Level III neonatal critical care areas. A Level II/III neonatal critical care area is defined by NHSN as </t>
  </si>
  <si>
    <t>8. Hospital-onset is defined as event detected on the 4th day (or later) after admission to an inpatient location within the facility.</t>
  </si>
  <si>
    <r>
      <t>NICU</t>
    </r>
    <r>
      <rPr>
        <b/>
        <vertAlign val="superscript"/>
        <sz val="10"/>
        <color rgb="FF000000"/>
        <rFont val="Arial"/>
        <family val="2"/>
      </rPr>
      <t>6</t>
    </r>
  </si>
  <si>
    <t>1c. Ventilator-associated events (VAE)</t>
  </si>
  <si>
    <r>
      <t>1d. Surgical site infections</t>
    </r>
    <r>
      <rPr>
        <b/>
        <vertAlign val="superscript"/>
        <sz val="10"/>
        <color theme="1"/>
        <rFont val="Arial"/>
        <family val="2"/>
      </rPr>
      <t>7</t>
    </r>
  </si>
  <si>
    <r>
      <t>Any Validation</t>
    </r>
    <r>
      <rPr>
        <b/>
        <vertAlign val="superscript"/>
        <sz val="10"/>
        <color theme="1"/>
        <rFont val="Arial"/>
        <family val="2"/>
      </rPr>
      <t>4</t>
    </r>
  </si>
  <si>
    <r>
      <t>1e. Hospital-onset methicillin-resistant</t>
    </r>
    <r>
      <rPr>
        <b/>
        <i/>
        <sz val="10"/>
        <color theme="1"/>
        <rFont val="Arial"/>
        <family val="2"/>
      </rPr>
      <t xml:space="preserve"> Staphylococcus aureus</t>
    </r>
    <r>
      <rPr>
        <b/>
        <sz val="10"/>
        <color theme="1"/>
        <rFont val="Arial"/>
        <family val="2"/>
      </rPr>
      <t xml:space="preserve"> bacteremia</t>
    </r>
    <r>
      <rPr>
        <b/>
        <vertAlign val="superscript"/>
        <sz val="10"/>
        <color theme="1"/>
        <rFont val="Arial"/>
        <family val="2"/>
      </rPr>
      <t>8</t>
    </r>
  </si>
  <si>
    <r>
      <t>Any Validation</t>
    </r>
    <r>
      <rPr>
        <b/>
        <vertAlign val="superscript"/>
        <sz val="10"/>
        <rFont val="Arial"/>
        <family val="2"/>
      </rPr>
      <t>4</t>
    </r>
  </si>
  <si>
    <t xml:space="preserve">    A blank field indicates data not available.</t>
  </si>
  <si>
    <t>Median number of ICU beds</t>
  </si>
  <si>
    <t>Mean number of ICU beds</t>
  </si>
  <si>
    <t>Mean number of full time epidemiologists</t>
  </si>
  <si>
    <t>No. (%)</t>
  </si>
  <si>
    <t>Type of medical school affiliation</t>
  </si>
  <si>
    <t>Graduate Medical School</t>
  </si>
  <si>
    <t>Major Teaching School</t>
  </si>
  <si>
    <t>Undergraduate Medical School</t>
  </si>
  <si>
    <t>Type of hospital</t>
  </si>
  <si>
    <t>Children's hospitals</t>
  </si>
  <si>
    <t>General hospitals</t>
  </si>
  <si>
    <t>Military hospitals</t>
  </si>
  <si>
    <t>Oncology hospitals</t>
  </si>
  <si>
    <t>Psychiatric hospitals</t>
  </si>
  <si>
    <t>Surgical hospitals</t>
  </si>
  <si>
    <t>Veteran Administration hospitals</t>
  </si>
  <si>
    <t>Women's hospitals</t>
  </si>
  <si>
    <t>Orthopedic hospitals</t>
  </si>
  <si>
    <r>
      <t>6j. Surgical site infections (SSI) following abdominal aortic aneurysm repair</t>
    </r>
    <r>
      <rPr>
        <b/>
        <vertAlign val="superscript"/>
        <sz val="10"/>
        <rFont val="Arial"/>
        <family val="2"/>
      </rPr>
      <t xml:space="preserve">1 </t>
    </r>
    <r>
      <rPr>
        <b/>
        <sz val="10"/>
        <rFont val="Arial"/>
        <family val="2"/>
      </rPr>
      <t>in adults, ≥ 18years</t>
    </r>
  </si>
  <si>
    <t>Median No. of beds</t>
  </si>
  <si>
    <t>Mean No. of beds</t>
  </si>
  <si>
    <r>
      <t>Number of facilities reporting to NHSN</t>
    </r>
    <r>
      <rPr>
        <vertAlign val="superscript"/>
        <sz val="10"/>
        <color theme="1"/>
        <rFont val="Arial"/>
        <family val="2"/>
      </rPr>
      <t>1</t>
    </r>
  </si>
  <si>
    <r>
      <t>6o. Surgical site infections (SSI) following Gallbladder surgery</t>
    </r>
    <r>
      <rPr>
        <b/>
        <vertAlign val="superscript"/>
        <sz val="10"/>
        <rFont val="Arial"/>
        <family val="2"/>
      </rPr>
      <t xml:space="preserve">1 </t>
    </r>
    <r>
      <rPr>
        <b/>
        <sz val="10"/>
        <rFont val="Arial"/>
        <family val="2"/>
      </rPr>
      <t>in adults, ≥ 18years</t>
    </r>
  </si>
  <si>
    <t xml:space="preserve">6n. Gallbladder surgery </t>
  </si>
  <si>
    <r>
      <t xml:space="preserve">Hospital-onset </t>
    </r>
    <r>
      <rPr>
        <b/>
        <i/>
        <sz val="10"/>
        <rFont val="Arial"/>
        <family val="2"/>
      </rPr>
      <t>Clostridioides difficile</t>
    </r>
    <r>
      <rPr>
        <b/>
        <sz val="10"/>
        <rFont val="Arial"/>
        <family val="2"/>
      </rPr>
      <t xml:space="preserve"> (CDI), facility-wide</t>
    </r>
    <r>
      <rPr>
        <b/>
        <vertAlign val="superscript"/>
        <sz val="10"/>
        <rFont val="Arial"/>
        <family val="2"/>
      </rPr>
      <t>1</t>
    </r>
  </si>
  <si>
    <r>
      <t>10g. Hospital-onset</t>
    </r>
    <r>
      <rPr>
        <b/>
        <i/>
        <sz val="10"/>
        <rFont val="Arial"/>
        <family val="2"/>
      </rPr>
      <t xml:space="preserve"> Clostridioides difficile</t>
    </r>
    <r>
      <rPr>
        <b/>
        <sz val="10"/>
        <rFont val="Arial"/>
        <family val="2"/>
      </rPr>
      <t xml:space="preserve"> infection (CDI), facility-wide</t>
    </r>
    <r>
      <rPr>
        <b/>
        <vertAlign val="superscript"/>
        <sz val="10"/>
        <rFont val="Arial"/>
        <family val="2"/>
      </rPr>
      <t>1</t>
    </r>
  </si>
  <si>
    <r>
      <t xml:space="preserve">Laboratory-identified methicillin-resistant </t>
    </r>
    <r>
      <rPr>
        <b/>
        <i/>
        <sz val="10"/>
        <color theme="1"/>
        <rFont val="Arial"/>
        <family val="2"/>
      </rPr>
      <t>Staphylococcus aureus</t>
    </r>
    <r>
      <rPr>
        <b/>
        <sz val="10"/>
        <color theme="1"/>
        <rFont val="Arial"/>
        <family val="2"/>
      </rPr>
      <t xml:space="preserve"> (MRSA) bacteremia and </t>
    </r>
    <r>
      <rPr>
        <b/>
        <i/>
        <sz val="10"/>
        <color theme="1"/>
        <rFont val="Arial"/>
        <family val="2"/>
      </rPr>
      <t xml:space="preserve">Clostridioides difficile </t>
    </r>
    <r>
      <rPr>
        <b/>
        <sz val="10"/>
        <color theme="1"/>
        <rFont val="Arial"/>
        <family val="2"/>
      </rPr>
      <t>(</t>
    </r>
    <r>
      <rPr>
        <b/>
        <i/>
        <sz val="10"/>
        <color theme="1"/>
        <rFont val="Arial"/>
        <family val="2"/>
      </rPr>
      <t>C.difficile</t>
    </r>
    <r>
      <rPr>
        <b/>
        <sz val="10"/>
        <color theme="1"/>
        <rFont val="Arial"/>
        <family val="2"/>
      </rPr>
      <t>) in Acute Care Hospitals</t>
    </r>
  </si>
  <si>
    <r>
      <t xml:space="preserve">1f. Hospital-onset </t>
    </r>
    <r>
      <rPr>
        <b/>
        <i/>
        <sz val="10"/>
        <rFont val="Arial"/>
        <family val="2"/>
      </rPr>
      <t>Clostridioides difficile</t>
    </r>
    <r>
      <rPr>
        <b/>
        <vertAlign val="superscript"/>
        <sz val="10"/>
        <rFont val="Arial"/>
        <family val="2"/>
      </rPr>
      <t>8</t>
    </r>
  </si>
  <si>
    <t>detected during the same admission as the surgical procedure or upon readmission to the same facility. This is the crude number of procedures with no considerations to the universal exclusion criteria.</t>
  </si>
  <si>
    <r>
      <t>6a. Surgical site infections (SSI) following colon surgery</t>
    </r>
    <r>
      <rPr>
        <b/>
        <vertAlign val="superscript"/>
        <sz val="10"/>
        <rFont val="Arial"/>
        <family val="2"/>
      </rPr>
      <t>1</t>
    </r>
    <r>
      <rPr>
        <b/>
        <sz val="10"/>
        <rFont val="Arial"/>
        <family val="2"/>
      </rPr>
      <t xml:space="preserve"> in adults, ≥ 18years</t>
    </r>
  </si>
  <si>
    <r>
      <t xml:space="preserve">Hospital-onset </t>
    </r>
    <r>
      <rPr>
        <i/>
        <sz val="10"/>
        <color theme="1"/>
        <rFont val="Arial"/>
        <family val="2"/>
      </rPr>
      <t>Clostridioides difficile</t>
    </r>
    <r>
      <rPr>
        <sz val="10"/>
        <color theme="1"/>
        <rFont val="Arial"/>
        <family val="2"/>
      </rPr>
      <t xml:space="preserve"> (CDI)  by facility-wide reporting</t>
    </r>
  </si>
  <si>
    <r>
      <t xml:space="preserve">1f. Hospital-onset </t>
    </r>
    <r>
      <rPr>
        <i/>
        <sz val="10"/>
        <rFont val="Arial"/>
        <family val="2"/>
      </rPr>
      <t>Clostridioides difficil</t>
    </r>
    <r>
      <rPr>
        <sz val="10"/>
        <rFont val="Arial"/>
        <family val="2"/>
      </rPr>
      <t>e (CDI)</t>
    </r>
  </si>
  <si>
    <t xml:space="preserve">7. SSIs included are those classified as deep incisional or organ/space infections following inpatient procedures within colon and abdominal hysterectomy surgeries, </t>
  </si>
  <si>
    <t>1. United States, Washington, D.C., Guam, Puerto Rico and Virgin Islands</t>
  </si>
  <si>
    <t>2018 SIR</t>
  </si>
  <si>
    <t>6o. Open reduction of fracture</t>
  </si>
  <si>
    <r>
      <t>No. of Acute Care Hospitals Reporting hysterectomy surgeries in adults</t>
    </r>
    <r>
      <rPr>
        <b/>
        <vertAlign val="superscript"/>
        <sz val="10"/>
        <rFont val="Arial"/>
        <family val="2"/>
      </rPr>
      <t>5</t>
    </r>
  </si>
  <si>
    <r>
      <t>No. of Acute Care Hospitals Reporting colon surgeries in adults</t>
    </r>
    <r>
      <rPr>
        <b/>
        <vertAlign val="superscript"/>
        <sz val="10"/>
        <rFont val="Arial"/>
        <family val="2"/>
      </rPr>
      <t>5</t>
    </r>
  </si>
  <si>
    <r>
      <t>No. of Procedures</t>
    </r>
    <r>
      <rPr>
        <b/>
        <vertAlign val="superscript"/>
        <sz val="10"/>
        <color theme="1"/>
        <rFont val="Arial"/>
        <family val="2"/>
      </rPr>
      <t xml:space="preserve">7 </t>
    </r>
    <r>
      <rPr>
        <b/>
        <sz val="10"/>
        <color theme="1"/>
        <rFont val="Arial"/>
        <family val="2"/>
      </rPr>
      <t>colon surgeries in adults</t>
    </r>
  </si>
  <si>
    <r>
      <t>No. of Procedures</t>
    </r>
    <r>
      <rPr>
        <b/>
        <vertAlign val="superscript"/>
        <sz val="10"/>
        <color theme="1"/>
        <rFont val="Arial"/>
        <family val="2"/>
      </rPr>
      <t xml:space="preserve">7 </t>
    </r>
    <r>
      <rPr>
        <b/>
        <sz val="10"/>
        <color theme="1"/>
        <rFont val="Arial"/>
        <family val="2"/>
      </rPr>
      <t xml:space="preserve"> abdominal hysterectomy surgeries in adults</t>
    </r>
  </si>
  <si>
    <t>1d. Surgical site infections (SSI)-COLO</t>
  </si>
  <si>
    <t>1d. Surgical site infections (SSI)-HYST</t>
  </si>
  <si>
    <t xml:space="preserve">No indicates that a state mandate did not exist during the years included in this report, a blank field indicates data not available.  </t>
  </si>
  <si>
    <t xml:space="preserve">varies by state). Information on validation efforts was requested from all states, </t>
  </si>
  <si>
    <t>5. The number of facilities reporting at least one month of "in-plan" data to NHSN</t>
  </si>
  <si>
    <t xml:space="preserve">Welcome to the 2019 National and State HAI Progress Report using the 2015 baseline and risk adjustment calculations. Standardized infection ratios (SIRs) are used to describe different HAI types </t>
  </si>
  <si>
    <t>Table 1. Characteristics of acute care hospitals reporting to NHSN, 2019</t>
  </si>
  <si>
    <t>2019 Statistics</t>
  </si>
  <si>
    <t>2019 Annual National and State HAI Progress Report</t>
  </si>
  <si>
    <t xml:space="preserve">2. Data included in this table are from 2019 from acute care facility ICUs (critical care units), NICUs (CLABSI only, see footnote 7), and ward plus (for this report wards also include step-down, mixed acuity </t>
  </si>
  <si>
    <t>Table 2a. National standardized infection ratios (SIRs) and facility-specific summary SIRs using HAI data reported to NHSN during 2019 by facility type, HAI, and patient population:</t>
  </si>
  <si>
    <t>Table 2b. National standardized infection ratios (SIRs) and facility-specific SIR distributions using HAI data reported to NHSN during 2019:</t>
  </si>
  <si>
    <t>7. Percent of facilities with at least one predicted event that had an SIR significantly greater than or less than the nominal value of the national SIR for the given HAI type.  This is only calculated if at least 10 facilities had ≥ 1.0 predicted HAI in 2019.</t>
  </si>
  <si>
    <t>8. Percentile distribution of facility-specific SIRs. This is only calculated if at least 20 facilities had ≥1.0 predicted HAI in 2019. If a facility’s predicted number of events was &lt;1.0, a facility-specific SIR was neither calculated nor included in the distribution of facility-specific SIRs.</t>
  </si>
  <si>
    <t xml:space="preserve">1. SSIs included are those classified as deep incisional or organ/space infections following inpatient procedures that occurred in 2019 with a primary or other than primary skin closure technique, detected during the same admission as the surgical procedure or upon readmission to the same facility. </t>
  </si>
  <si>
    <t>4. Percent of facilities with at least one predicted infection that had an SIR significantly greater than or less than the nominal value of the national SIR for the given procedure type. This is only calculated if at least 10 facilities had ≥ 1.0 predicted SSI in 2019.</t>
  </si>
  <si>
    <t xml:space="preserve">7. Facility-specific percentiles are only calculated if at least 20 facilities had ≥ 1.0 predicted SSI in 2019. If a facility’s predicted number of SSIs was &lt; 1.0, a facility-specific SIR was neither calculated nor included in the distribution of facility-specific SIRs. </t>
  </si>
  <si>
    <t xml:space="preserve">1. SSIs included are those classified as deep incisional or organ/space infections following  inpatient procedures in pediatric patients less than 18 years that occurred in 2019 with a primary or other than primary skin closure technique, detected during the same admission as the surgical procedure or upon readmission to the same facility. </t>
  </si>
  <si>
    <t xml:space="preserve">    statistics are only calculated for surgeries in which at least 5 facilities reported pediatric SSI data in 2019.</t>
  </si>
  <si>
    <t>NHSN Acute Care Hospitals reporting during 2019</t>
  </si>
  <si>
    <t>2. Yes indicates the presence of a state mandate to report CLABSI data from any location to NHSN at the beginning of 2019. M indicates midyear implementation of a mandate.</t>
  </si>
  <si>
    <t xml:space="preserve">    No indicates that a state mandate did not exist during 2019. A blank field indicates data not available.</t>
  </si>
  <si>
    <t>3. Yes indicates that the state health department reported the completion of all of the following validation activities: state health department had access to 2019 NHSN data, state health department performed an</t>
  </si>
  <si>
    <t>4. The number of reporting facilities included in the SIR calculation.     SIRs and accompanying statistics are only calculated for states in which at least 5 facilities reported CLABSI data in 2019.</t>
  </si>
  <si>
    <t xml:space="preserve">   10 facilities had  ≥ 1.0 predicted CLABSI in 2019.</t>
  </si>
  <si>
    <t>6. Facility-specific key percentiles were only calculated if at least 20 facilities had ≥1.0 predicted CLABSI in 2019. If a facility’s predicted number of CLABSI was &lt;1.0, a facility-specific SIR was neither calculated</t>
  </si>
  <si>
    <t xml:space="preserve">2. Yes indicates the presence of a state mandate to report CLABSI data from critical care units to NHSN at the beginning of 2019.  M indicates midyear implementation of a mandate. </t>
  </si>
  <si>
    <t xml:space="preserve">    No indicates that a state mandate did not exist during 2019. A blank field indicates data not available. Note that almost all acute care hospitals are required to report CLABSI data from ICUs to NHSN for participation in the</t>
  </si>
  <si>
    <t>3. The number of reporting facilities included in the SIR calculation.  SIRs and accompanying statistics are only calculated for states in which at least 5 facilities reported CLABSI data from at least one critical care location in 2019.</t>
  </si>
  <si>
    <t xml:space="preserve">    at least 10 facilities had at least one predicted ICU CLABSI in 2019.</t>
  </si>
  <si>
    <t>5. Facility-specific key percentiles were only calculated if at least 20 facilities had ≥1.0 predicted ICU CLABSI in 2019. If a facility’s predicted number of ICU CLABSI was &lt;1.0, a facility-specific SIR was neither</t>
  </si>
  <si>
    <t xml:space="preserve">2. Yes indicates the presence of a state mandate to report CLABSI data from ward locations to NHSN at the beginning of 2019.  M indicates midyear implementation of a mandate. </t>
  </si>
  <si>
    <t>3. The number of reporting facilities included in the SIR calculation. SIRs and accompanying statistics are only calculated for states in which at least 5 facilities reported CLABSI data from at least one ward in 2019.</t>
  </si>
  <si>
    <t xml:space="preserve">    one predicted ward CLABSI in 2019.</t>
  </si>
  <si>
    <t>5. Facility-specific key percentiles were only calculated if at least 20 facilities had ≥1.0 predicted ward CLABSI in 2019. If a facility’s predicted number of ward CLABSI was &lt;1.0, a facility-specific SIR was neither</t>
  </si>
  <si>
    <t xml:space="preserve">2. Yes indicates the presence of a state mandate to report CLABSI data from NICUs to NHSN at the beginning of 2019.  M indicates midyear implementation of a mandate. </t>
  </si>
  <si>
    <t xml:space="preserve">    No indicates that a state mandate did not exist during 2019. A blank field indicates data not available. Note that almost all acute care hospitals are required to report CLABSI data from NICUs to NHSN for participation in the</t>
  </si>
  <si>
    <t>3. The number of reporting facilities included in the SIR calculation.  SIRs and accompanying statistics are only calculated for states in which at least 5 facilities reported CLABSI data from at least one NICU in 2019.</t>
  </si>
  <si>
    <t xml:space="preserve">    at least 10 facilities had at least one predicted NICU CLABSI in 2019.</t>
  </si>
  <si>
    <t>5. Facility-specific key percentiles were only calculated if at least 20 facilities had ≥1.0 predicted NICU CLABSI in 2019. If a facility’s predicted number of NICU CLABSI was &lt;1.0, a facility-specific SIR was neither</t>
  </si>
  <si>
    <t>2. Yes indicates the presence of a state mandate to report CAUTI data from any location to NHSN at the beginning of 2019.  M indicates midyear implementation of a mandate.</t>
  </si>
  <si>
    <t>4. The number of reporting facilities included in the SIR calculation. SIRs and accompanying statistics are only calculated for states in which at least 5 facilities reported CAUTI data in 2019.</t>
  </si>
  <si>
    <t xml:space="preserve">    at least 10 facilities had at least one predicted CAUTI in 2019.</t>
  </si>
  <si>
    <t>6. Facility-specific key percentiles were only calculated if at least 20 facilities had ≥1.0 predicted CAUTI in 2019. If a facility’s predicted number of CAUTI was &lt;1.0, a facility-specific SIR was neither</t>
  </si>
  <si>
    <t xml:space="preserve">2. Yes indicates the presence of a state mandate to report CAUTI data from critical care units to NHSN at the beginning of 2019.  M indicates midyear implementation of a mandate. </t>
  </si>
  <si>
    <t xml:space="preserve">    No indicates that a state mandate did not exist during 2019. A blank field indicates data not available. Note that almost all acute care hospitals are required to report CAUTI data from ICUs to NHSN for participation in the</t>
  </si>
  <si>
    <t>3. The number of reporting facilities included in the SIR calculation.  SIRs and accompanying statistics are only calculated for states in which at least 5 facilities reported CAUTI data from at least one critical care location in 2019.</t>
  </si>
  <si>
    <t xml:space="preserve">    if at least 10 facilities had at least one predicted ICU CAUTI in 2019.</t>
  </si>
  <si>
    <t>5. Facility-specific key percentiles were only calculated if at least 20 facilities had ≥1.0 predicted ICU CAUTI in 2019. If a facility’s predicted number of ICU CAUTI was &lt;1.0, a facility-specific SIR was neither</t>
  </si>
  <si>
    <t xml:space="preserve">2. Yes indicates the presence of a state mandate to report CAUTI data from ward locations to NHSN at the beginning of 2019.  M indicates midyear implementation of a mandate. </t>
  </si>
  <si>
    <t>3. The number of reporting facilities included in the SIR calculation. SIRs and accompanying statistics are only calculated for states in which at least 5 facilities reported CAUTI data from at least one ward in 2019.</t>
  </si>
  <si>
    <t xml:space="preserve">   at least 10 facilities had at least one predicted ward CAUTI in 2019.</t>
  </si>
  <si>
    <t>5. Facility-specific key percentiles were only calculated if at least 20 facilities had ≥1.0 predicted ward CAUTI in 2019. If a facility’s predicted number of ward CAUTI was &lt;1.0, a facility-specific SIR was neither</t>
  </si>
  <si>
    <t>2. Yes indicates the presence of a state mandate to report VAE data from any location to NHSN at the beginning of 2019.  M indicates midyear implementation of a mandate.</t>
  </si>
  <si>
    <t>4. The number of reporting facilities included in the SIR calculation. SIRs and accompanying statistics are only calculated for states in which at least 5 facilities reported VAE data in 2019.</t>
  </si>
  <si>
    <t xml:space="preserve">    at least 10 facilities had at least one predicted VAE in 2019.</t>
  </si>
  <si>
    <t>6. Facility-specific key percentiles were only calculated if at least 20 facilities had ≥1.0 predicted VAE in 2019. If a facility’s predicted number of VAE was &lt;1.0, a facility-specific SIR was neither</t>
  </si>
  <si>
    <t xml:space="preserve">2. Yes indicates the presence of a state mandate to report VAE data from critical care units to NHSN at the beginning of 2019.  M indicates midyear implementation of a mandate.     No indicates that a state mandate did not exist during 2019. </t>
  </si>
  <si>
    <t>3. The number of reporting facilities included in the SIR calculation.   SIRs and accompanying statistics are only calculated for states in which at least 5 facilities reported VAE data from at least one critical care location in 2019.</t>
  </si>
  <si>
    <t xml:space="preserve">    if at least 10 facilities had at least one predicted ICU VAE in 2019.</t>
  </si>
  <si>
    <t>5. Facility-specific key percentiles were only calculated if at least 20 facilities had ≥1.0 predicted ICU VAE in 2019. If a facility’s predicted number of ICU VAE was &lt;1.0, a facility-specific SIR was neither</t>
  </si>
  <si>
    <t xml:space="preserve">2. Yes indicates the presence of a state mandate to report VAE data from ward locations to NHSN at the beginning of 2019.  M indicates midyear implementation of a mandate. </t>
  </si>
  <si>
    <t>3. The number of reporting facilities included in the SIR calculation. SIRs and accompanying statistics are only calculated for states in which at least 5 facilities reported VAE data from at least one ward in 2019.</t>
  </si>
  <si>
    <t xml:space="preserve">   at least 10 facilities had at least one predicted ward VAE in 2019.</t>
  </si>
  <si>
    <t>5. Facility-specific key percentiles were only calculated if at least 20 facilities had ≥1.0 predicted ward VAE in 2019. If a facility’s predicted number of ward VAE was &lt;1.0, a facility-specific SIR was neither</t>
  </si>
  <si>
    <t xml:space="preserve">    SSIs included in this table are those classified as deep incisional or organ/space infections following NHSN-defined inpatient colon procedures that occurred in 2019 with a primary or other than primary skin closure technique, detected during the same admission </t>
  </si>
  <si>
    <t>2. Yes indicates the presence of a state mandate to report SSIs following colon surgery to NHSN at the beginning of 2019.  M indicates midyear implementation of a mandate.</t>
  </si>
  <si>
    <t xml:space="preserve">    statistics are only calculated for states in which at least 5 facilities reported SSI data following colon surgery in 2019.</t>
  </si>
  <si>
    <t xml:space="preserve">    at least 10 facilities had at least one predicted colon surgery SSI in 2019.</t>
  </si>
  <si>
    <t>6. Facility-specific key percentiles were only calculated if at least 20 facilities had ≥1.0 predicted colon surgery SSI in 2019. If a facility’s predicted number of colon surgery SSI was &lt;1.0, a facility-specific SIR was neither</t>
  </si>
  <si>
    <t xml:space="preserve">    SSIs included are those classified as deep incisional or organ/space infections following NHSN-defined inpatient abdominal hysterectomy procedures that occurred in 2019 with a primary or other than primary skin closure technique, detected during the same admission </t>
  </si>
  <si>
    <t>2. Yes indicates the presence of a state mandate to report SSIs following abdominal hysterectomy surgery to NHSN at the beginning of 2019.  M indicates midyear implementation of a mandate.</t>
  </si>
  <si>
    <t xml:space="preserve">    statistics are only calculated for states in which at least 5 facilities reported SSI data following abdominal hysterectomy surgery in 2019.</t>
  </si>
  <si>
    <t xml:space="preserve">    at least 10 facilities had at least one predicted abdominal hysterectomy SSI in 2019.</t>
  </si>
  <si>
    <t>6. Facility-specific key percentiles were only calculated if at least 20 facilities had ≥1.0 predicted abdominal hysterectomy SSI in 2019. If a facility’s predicted number of abdominal hysterectomy SSI was &lt;1.0, a facility-specific</t>
  </si>
  <si>
    <t xml:space="preserve">1. SSIs included are those classified as deep incisional or organ/space infections following NHSN-defined inpatient hip arthroplasty procedures that occurred in 2019 with a primary or other than primary skin closure technique, </t>
  </si>
  <si>
    <t>2. Yes indicates the presence of a state mandate to report SSIs following hip arthroplasty surgery to NHSN at the beginning of 2019.  M indicates midyear implementation of a mandate.</t>
  </si>
  <si>
    <t xml:space="preserve">    statistics are only calculated for states in which at least 5 facilities reported SSI data following hip arthroplasty in 2019.</t>
  </si>
  <si>
    <t xml:space="preserve">    at least 10 facilities had at least one predicted hip arthroplasty SSI in 2019.</t>
  </si>
  <si>
    <t>5. Facility-specific key percentiles were only calculated if at least 20 facilities had ≥1.0 predicted hip arthroplasty SSI in 2019. If a facility’s predicted number of hip arthroplasty SSI was &lt;1.0, a facility-specific</t>
  </si>
  <si>
    <t>1. SSIs included are those classified as deep incisional or organ/space infections following NHSN-defined inpatient knee arthroplasty procedures that occurred in 2019 with a primary or other than primary skin closure technique,</t>
  </si>
  <si>
    <t>2. Yes indicates the presence of a state mandate to report SSIs following knee arthroplasty surgery to NHSN at the beginning of 2019.  M indicates midyear implementation of a mandate.</t>
  </si>
  <si>
    <t xml:space="preserve">    statistics are only calculated for states in which at least 5 facilities reported SSI data following knee arthroplasty in 2019.</t>
  </si>
  <si>
    <t xml:space="preserve">    at least 10 facilities had at least one predicted knee arthroplasty SSI in 2019.</t>
  </si>
  <si>
    <t>5. Facility-specific key percentiles were only calculated if at least 20 facilities had ≥1.0 predicted knee arthroplasty SSI in 2019. If a facility’s predicted number of knee arthroplasty SSI was &lt;1.0, a facility-specific</t>
  </si>
  <si>
    <t xml:space="preserve">1. SSIs included are those classified as deep incisional or organ/space infections following NHSN-defined inpatient rectal surgery procedures that occurred in 2019 with a primary  or other than primary skin closure technique, </t>
  </si>
  <si>
    <t>2. Yes indicates the presence of a state mandate to report SSIs following rectal surgery  to NHSN at the beginning of 2019.  M indicates midyear implementation of a mandate.</t>
  </si>
  <si>
    <t xml:space="preserve">    statistics are only calculated for states in which at least 5 facilities reported SSI data following rectal surgery in 2019.</t>
  </si>
  <si>
    <t xml:space="preserve">    at least 10 facilities had at least one predicted rectal surgery SSI in 2019.</t>
  </si>
  <si>
    <t>5. Facility-specific key percentiles were only calculated if at least 20 facilities had ≥1.0 predicted rectal surgery SSI in 2019. If a facility’s predicted number of rectal surgery SSI was &lt;1.0, a facility-specific</t>
  </si>
  <si>
    <t xml:space="preserve">1. SSIs included are those classified as deep incisional or organ/space infections following NHSN-defined inpatient vaginal hysterectomy procedures that occurred in 2019 with a primary  or other than primary skin closure technique, </t>
  </si>
  <si>
    <t>2. Yes indicates the presence of a state mandate to report SSIs following vaginal hysterectomy surgery to NHSN at the beginning of 2019.  M indicates midyear implementation of a mandate.</t>
  </si>
  <si>
    <t xml:space="preserve">    statistics are only calculated for states in which at least 5 facilities reported SSI data following vaginal hysterectomy in 2019.</t>
  </si>
  <si>
    <t xml:space="preserve">    at least 10 facilities had at least one predicted vaginal hysterectomy SSI in 2019.</t>
  </si>
  <si>
    <t>5. Facility-specific key percentiles were only calculated if at least 20 facilities had ≥1.0 predicted vaginal hysterectomy SSI in 2019. If a facility’s predicted number of vaginal hysterectomy SSI was &lt;1.0, a facility-specific</t>
  </si>
  <si>
    <t xml:space="preserve">1. SSIs included are those classified as deep incisional or organ/space infections following NHSN-defined inpatient coronary artery bypass graft procedures that occurred in 2019 with a primary  or other than primary skin closure technique, </t>
  </si>
  <si>
    <t>2. Yes indicates the presence of a state mandate to report SSIs following coronary artery bypass graft surgery to NHSN at the beginning of 2019.  M indicates midyear implementation of a mandate.</t>
  </si>
  <si>
    <t xml:space="preserve">    statistics are only calculated for states in which at least 5 facilities reported SSI data following coronary artery bypass graft in 2019.</t>
  </si>
  <si>
    <t xml:space="preserve">    at least 10 facilities had at least one predicted coronary artery bypass graft SSI in 2019.</t>
  </si>
  <si>
    <t>5. Facility-specific key percentiles were only calculated if at least 20 facilities had ≥1.0 predicted coronary artery bypass graft SSI in 2019. If a facility’s predicted number of coronary artery bypass graft SSI was &lt;1.0, a facility-specific</t>
  </si>
  <si>
    <t xml:space="preserve">1. SSIs included are those classified as deep incisional or organ/space infections following NHSN-defined inpatient other cardiac surgery procedures that occurred in 2019 with a primary  or other than primary skin closure technique, </t>
  </si>
  <si>
    <t>2. Yes indicates the presence of a state mandate to report SSIs following other cardiac surgery  to NHSN at the beginning of 2019.  M indicates midyear implementation of a mandate.</t>
  </si>
  <si>
    <t xml:space="preserve">    statistics are only calculated for states in which at least 5 facilities reported SSI data following other cardiac surgery in 2019.</t>
  </si>
  <si>
    <t xml:space="preserve">    at least 10 facilities had at least one predicted other cardiac surgery SSI in 2019.</t>
  </si>
  <si>
    <t>5. Facility-specific key percentiles were only calculated if at least 20 facilities had ≥1.0 predicted other cardiac surgery SSI in 2019. If a facility’s predicted number of other cardiac surgery SSI was &lt;1.0, a facility-specific</t>
  </si>
  <si>
    <t xml:space="preserve">1. SSIs included are those classified as deep incisional or organ/space infections following NHSN-defined inpatient peripheral vascular bypass surgery procedures that occurred in 2019 with a primary  or other than primary skin closure technique, </t>
  </si>
  <si>
    <t>2. Yes indicates the presence of a state mandate to report SSIs following peripheral vascular bypass surgery  to NHSN at the beginning of 2019.  M indicates midyear implementation of a mandate.</t>
  </si>
  <si>
    <t xml:space="preserve">    statistics are only calculated for states in which at least 5 facilities reported SSI data following peripheral vascular bypass surgery in 2019.</t>
  </si>
  <si>
    <t>4 Percent of facilities with at least one predicted peripheral vascular bypass surgery SSI that had an SIR significantly greater or less than the nominal value of the 2019 national peripheral vascular bypass surgery SIR of 1.182.  This is only calculated if</t>
  </si>
  <si>
    <t xml:space="preserve">    at least 10 facilities had at least one predicted peripheral vascular bypass surgery SSI in 2019.</t>
  </si>
  <si>
    <t>5. Facility-specific key percentiles were only calculated if at least 20 facilities had ≥1.0 predicted peripheral vascular bypass surgery SSI in 2019. If a facility’s predicted number of peripheral vascular bypass surgery SSI was &lt;1.0, a facility-specific</t>
  </si>
  <si>
    <t xml:space="preserve">1. SSIs included are those classified as deep incisional or organ/space infections following NHSN-defined inpatient abdominal aortic aneurysm repair procedures that occurred in 2019 with a primary  or other than primary skin closure technique, </t>
  </si>
  <si>
    <t>2. Yes indicates the presence of a state mandate to report SSIs following abdominal aortic aneurysm repair surgery to NHSN at the beginning of 2019.  M indicates midyear implementation of a mandate.</t>
  </si>
  <si>
    <t xml:space="preserve">    statistics are only calculated for states in which at least 5 facilities reported SSI data following abdominal aortic aneurysm repair in 2019.</t>
  </si>
  <si>
    <t xml:space="preserve">    at least 10 facilities had at least one predicted abdominal aortic aneurysm repair SSI in 2019.</t>
  </si>
  <si>
    <t>5. Facility-specific key percentiles were only calculated if at least 20 facilities had ≥1.0 predicted abdominal aortic aneurysm repair SSI in 2019. If a facility’s predicted number of abdominal aortic aneurysm repair SSI was &lt;1.0, a facility-specific</t>
  </si>
  <si>
    <t xml:space="preserve">1. SSIs included are those classified as deep incisional or organ/space infections following NHSN-defined inpatient  cesarean section surgery procedures that occurred in 2019 with a primary  or other than primary skin closure technique, </t>
  </si>
  <si>
    <t>2. Yes indicates the presence of a state mandate to report SSIs following  cesarean section surgery  to NHSN at the beginning of 2019.  M indicates midyear implementation of a mandate.</t>
  </si>
  <si>
    <t xml:space="preserve">    statistics are only calculated for states in which at least 5 facilities reported SSI data following cesarean section surgery in 2019.</t>
  </si>
  <si>
    <t xml:space="preserve">    at least 10 facilities had at least one predicted  cesarean section surgery SSI in 2019.</t>
  </si>
  <si>
    <t>5. Facility-specific key percentiles were only calculated if at least 20 facilities had ≥1.0 predicted  cesarean section surgery SSI in 2019. If a facility’s predicted number of  cesarean section surgery SSI was &lt;1.0, a facility-specific</t>
  </si>
  <si>
    <t xml:space="preserve">1. SSIs included are those classified as deep incisional or organ/space infections following NHSN-defined inpatient fusion surgery procedures that occurred in 2019 with a primary  or other than primary skin closure technique, </t>
  </si>
  <si>
    <t>2. Yes indicates the presence of a state mandate to report SSIs following fusion surgery  to NHSN at the beginning of 2019.  M indicates midyear implementation of a mandate.</t>
  </si>
  <si>
    <t xml:space="preserve">    statistics are only calculated for states in which at least 5 facilities reported SSI data following spinal fusion surgery in 2019.</t>
  </si>
  <si>
    <t xml:space="preserve">    at least 10 facilities had at least one predicted fusion surgery SSI in 2019.</t>
  </si>
  <si>
    <t>5. Facility-specific key percentiles were only calculated if at least 20 facilities had ≥1.0 predicted fusion surgery SSI in 2019. If a facility’s predicted number of fusion surgery SSI was &lt;1.0, a facility-specific</t>
  </si>
  <si>
    <t xml:space="preserve">1. SSIs included are those classified as deep incisional or organ/space infections following NHSN-defined inpatient laminectomy surgery procedures that occurred in 2019 with a primary  or other than primary skin closure technique, </t>
  </si>
  <si>
    <t>2. Yes indicates the presence of a state mandate to report SSIs following laminectomy surgery  to NHSN at the beginning of 2019.  M indicates midyear implementation of a mandate.</t>
  </si>
  <si>
    <t xml:space="preserve">    statistics are only calculated for states in which at least 5 facilities reported SSI data following laminectomy surgery in 2019.</t>
  </si>
  <si>
    <t xml:space="preserve">    at least 10 facilities had at least one predicted laminectomy surgery SSI in 2019.</t>
  </si>
  <si>
    <t>5. Facility-specific key percentiles were only calculated if at least 20 facilities had ≥1.0 predicted laminectomy surgery SSI in 2019. If a facility’s predicted number of laminectomy surgery SSI was &lt;1.0, a facility-specific</t>
  </si>
  <si>
    <t xml:space="preserve">1. SSIs included are those classified as deep incisional or organ/space infections following NHSN-defined inpatient gallbladder surgery procedures that occurred in 2019 with a primary  or other than primary skin closure technique, </t>
  </si>
  <si>
    <t>2. Yes indicates the presence of a state mandate to report SSIs following gallbladder surgery  to NHSN at the beginning of 2019.  M indicates midyear implementation of a mandate.</t>
  </si>
  <si>
    <t xml:space="preserve">    statistics are only calculated for states in which at least 5 facilities reported SSI data following gallbladder surgery in 2019.</t>
  </si>
  <si>
    <t xml:space="preserve">    at least 10 facilities had at least one predicted gallbladder surgery SSI in 2019.</t>
  </si>
  <si>
    <t>5. Facility-specific key percentiles were only calculated if at least 20 facilities had ≥1.0 predicted gallbladder surgery SSI in 2019. If a facility’s predicted number of gallbladder surgery SSI was &lt;1.0, a facility-specific</t>
  </si>
  <si>
    <t xml:space="preserve">1. SSIs included are those classified as deep incisional or organ/space infections following NHSN-defined inpatient exploratory laparotomy surgery procedures that occurred in 2019 with a primary  or other than primary skin closure technique, </t>
  </si>
  <si>
    <t>2. Yes indicates the presence of a state mandate to report SSIs following exploratory laparotomy surgery  to NHSN at the beginning of 2019.  M indicates midyear implementation of a mandate.</t>
  </si>
  <si>
    <t xml:space="preserve">    No indicates that a state mandate did not exist during 2019.  A blank field indicates data not available.</t>
  </si>
  <si>
    <t xml:space="preserve">    statistics are only calculated for states in which at least 5 facilities reported SSI data following exploratory laparotomy surgery in 2019.</t>
  </si>
  <si>
    <t xml:space="preserve">    at least 10 facilities had at least one predicted exploratory laparotomy surgery SSI in 2019.</t>
  </si>
  <si>
    <t>5. Facility-specific key percentiles were only calculated if at least 20 facilities had ≥1.0 predicted exploratory laparotomy surgery SSI in 2019. If a facility’s predicted number of exploratory laparotomy surgery SSI was &lt;1.0, a facility-specific</t>
  </si>
  <si>
    <t>2. Yes indicates the presence of a state mandate to report facility-wide MRSA bacteremia data to NHSN at the beginning of 2019.  M indicates midyear implementation of a mandate.</t>
  </si>
  <si>
    <t xml:space="preserve">    SIRs and accompanying statistics are only calculated for states in which at least 5 facilities reported MRSA bacteremia data in 2019.</t>
  </si>
  <si>
    <t xml:space="preserve">    This is only calculated if at least 10 facilities had at least one predicted hospital-onset MRSA bacteremia in 2019.</t>
  </si>
  <si>
    <t xml:space="preserve">6. Facility-specific key percentiles were only calculated if at least 20 facilities had ≥1.0 predicted hospital-onset MRSA bacteremia in 2019. If a facility’s predicted number of hospital-onset MRSA bacteremia was &lt;1.0, </t>
  </si>
  <si>
    <t>2. Yes indicates the presence of a state mandate to report facility-wide CDI data to NHSN at the beginning of 2019.  M indicates midyear implementation of a mandate.</t>
  </si>
  <si>
    <t xml:space="preserve">    SIRs and accompanying statistics are only calculated for states in which at least 5 facilities reported CDI data in 2019.</t>
  </si>
  <si>
    <t xml:space="preserve">    at least 10 facilities had at least one predicted hospital-onset CDI in 2019.</t>
  </si>
  <si>
    <t xml:space="preserve">6. Facility-specific key percentiles were only calculated if at least 20 facilities had ≥1.0 predicted hospital-onset CDI in 2019. If a facility’s predicted number of hospital-onset CDI was &lt;1.0, a facility-specific </t>
  </si>
  <si>
    <t>Table 9. Changes in national standardized infection ratios (SIRs) using HAI data reported from all NHSN acute care hospitals reporting during 2019 by HAI and patient population:</t>
  </si>
  <si>
    <t>2019 SIR</t>
  </si>
  <si>
    <t>Changes in national SIRs for CLABSI, CAUTI, VAE, SSI, hospital-onset MRSA bacteremia, and hospital-onset CDI between 2018 and 2019 from Acute Care Hospitals</t>
  </si>
  <si>
    <t>Changes in state-specific SIRs between 2018 and 2019 from Acute Care Hospitals</t>
  </si>
  <si>
    <t>Table 10. Changes in state-specific standardized infection ratios (SIRs) between 2018 and 2019 from NHSN Acute Care Hospitals</t>
  </si>
  <si>
    <t>2. States without SIR either in 2018 and/or 2019 and therefore subsequent data not calculated</t>
  </si>
  <si>
    <t>3. 2018 SIRs were recalculated using an updated dataset and therefore might be slightly different from the data published in the 2018 HAI Progress Report.</t>
  </si>
  <si>
    <t>2. States without SIR either in 2018 and/or 2019 and therefore subsequent data not calculated. For any state with a referent SIR of 0.000, the percent change was reflected as greater than 100 percent.</t>
  </si>
  <si>
    <t xml:space="preserve">Technical Appendix (2018 Report): http://www.cdc.gov/hai/progress-report/index.html </t>
  </si>
  <si>
    <t>.</t>
  </si>
  <si>
    <r>
      <t>6n. Surgical site infections (SSI) following Exploratory laparotomy</t>
    </r>
    <r>
      <rPr>
        <b/>
        <vertAlign val="superscript"/>
        <sz val="10"/>
        <rFont val="Arial"/>
        <family val="2"/>
      </rPr>
      <t xml:space="preserve">1 </t>
    </r>
    <r>
      <rPr>
        <b/>
        <sz val="10"/>
        <rFont val="Arial"/>
        <family val="2"/>
      </rPr>
      <t>in adults, ≥ 18years</t>
    </r>
  </si>
  <si>
    <t>No change</t>
  </si>
  <si>
    <t xml:space="preserve">  SSI, Coronary artery bypass graft8</t>
  </si>
  <si>
    <t>Decrease</t>
  </si>
  <si>
    <t>Increase</t>
  </si>
  <si>
    <t/>
  </si>
  <si>
    <t xml:space="preserve">No change </t>
  </si>
  <si>
    <t xml:space="preserve">Decrease </t>
  </si>
  <si>
    <t xml:space="preserve">. </t>
  </si>
  <si>
    <t xml:space="preserve">Increase </t>
  </si>
  <si>
    <t xml:space="preserve">  </t>
  </si>
  <si>
    <t xml:space="preserve">5. Percent of facilities with at least one predicted CLABSI that had an SIR significantly greater or less than the nominal value of the 2019 national overall CLABSI SIR of 0.689.  This is only calculated if at least </t>
  </si>
  <si>
    <t xml:space="preserve">4. Percent of facilities with at least one predicted ICU CLABSI that had an SIR significantly greater or less than the nominal value of the 2019 national ICU CLABSI SIR of 0.732  This is only calculated if </t>
  </si>
  <si>
    <t>4. Percent of facilities with at least one predicted ward CLABSI that had an SIR significantly greater or less than the nominal value of the 2019 national ward CLABSI SIR of 0.672.  This is only calculated if at least 10 facilities had at least</t>
  </si>
  <si>
    <t xml:space="preserve">4. Percent of facilities with at least one predicted NICU CLABSI that had an SIR significantly greater or less than the nominal value of the 2019 national NICU CLABSI SIR of 0.609.  This is only calculated if </t>
  </si>
  <si>
    <t xml:space="preserve">5. Percent of facilities with at least one predicted CAUTI that had an SIR significantly greater or less than the nominal value of the 2019 national overall CAUTI SIR of 0.741.  This is only calculated if </t>
  </si>
  <si>
    <t xml:space="preserve">4. Percent of facilities with at least one predicted ICU CAUTI that had an SIR significantly greater or less than the nominal value of the 2019 national ICU CAUTI SIR of 0.670.  This is only calculated </t>
  </si>
  <si>
    <t xml:space="preserve">4. Percent of facilities with at least one predicted ward CAUTI that had an SIR significantly greater or less than the nominal value of the 2019 national ward CAUTI SIR of 0.806.  This is only calculated if </t>
  </si>
  <si>
    <t xml:space="preserve">5. Percent of facilities with at least one predicted VAE that had an SIR significantly greater or less than the nominal value of the 2019 national overall VAE SIR of 0.967.  This is only calculated if </t>
  </si>
  <si>
    <t xml:space="preserve">4. Percent of facilities with at least one predicted ICU VAE that had an SIR significantly greater or less than the nominal value of the 2019 national ICU VAE SIR of 0.972.  This is only calculated </t>
  </si>
  <si>
    <t xml:space="preserve">4. Percent of facilities with at least one predicted ward VAE that had an SIR significantly greater or less than the nominal value of the 2019 national ward VAE SIR of 0.827.  This is only calculated if </t>
  </si>
  <si>
    <t>4. Percent of facilities with at least one predicted knee arthroplasty SSI that had an SIR significantly greater or less than the nominal value of the 2019 national knee arthroplasty SIR of 1.047.  This is only calculated if</t>
  </si>
  <si>
    <t xml:space="preserve">5. Percent of facilities with at least one predicted colon surgery SSI that had an SIR significantly greater or less than the nominal value of the 2019 national colon surgery SIR of 0.855.  This is only calculated if </t>
  </si>
  <si>
    <t>5. Percent of facilities with at least one predicted abdominal hysterectomy SSI that had an SIR significantly greater or less than the nominal value of the 2019 national abdominal hysterectomy SIR of 0.979.  This is only calculated if</t>
  </si>
  <si>
    <t>4. Percent of facilities with at least one predicted hip arthroplasty SSI that had an SIR significantly greater or less than the nominal value of the 2019 national hip arthroplasty SIR of 1.016.  This is only calculated if</t>
  </si>
  <si>
    <t>4. Percent of facilities with at least one predicted rectal surgery SSI that had an SIR significantly greater or less than the nominal value of the 2019 national rectal surgery SIR of 0.427.  This is only calculated if</t>
  </si>
  <si>
    <t>4. Percent of facilities with at least one predicted vaginal hysterectomy SSI that had an SIR significantly greater or less than the nominal value of the 2019 national vaginal hysterectomy SIR of 0.822.  This is only calculated if</t>
  </si>
  <si>
    <t>4. Percent of facilities with at least one predicted coronary artery bypass graft SSI that had an SIR significantly greater or less than the nominal value of the 2019 national coronary artery bypass graft SIR of 0.778.  This is only calculated if</t>
  </si>
  <si>
    <t>4. Percent of facilities with at least one predicted other cardiac surgery SSI that had an SIR significantly greater or less than the nominal value of the 2019 national other cardiac surgery SIR of 0.805.  This is only calculated if</t>
  </si>
  <si>
    <t>4. Percent of facilities with at least one predicted abdominal aortic aneurysm repair SSI that had an SIR significantly greater or less than the nominal value of the 2019 national abdominal aortic aneurysm repair SIR of 0.845.  This is only calculated if</t>
  </si>
  <si>
    <t>4. Percent of facilities with at least one predicted  cesarean section surgery SSI that had an SIR significantly greater or less than the nominal value of the 2019 national  cesarean section surgery SIR of 1.034.  This is only calculated if</t>
  </si>
  <si>
    <t>4. Percent of facilities with at least one predicted fusion surgery SSI that had an SIR significantly greater or less than the nominal value of the 2019 national fusion surgery SIR of 1.034.  This is only calculated if</t>
  </si>
  <si>
    <t>4. Percent of facilities with at least one predicted laminectomy surgery SSI that had an SIR significantly greater or less than the nominal value of the 2019 national laminectomy surgery SIR of 1.036.  This is only calculated if</t>
  </si>
  <si>
    <t>4. Percent of facilities with at least one predicted gallbladder surgery SSI that had an SIR significantly greater or less than the nominal value of the 2019 national gallbladder surgery SIR of 0.953.  This is only calculated if</t>
  </si>
  <si>
    <t>4. Percent of facilities with at least one predicted exploratory laparotomy surgery SSI that had an SIR significantly greater or less than the nominal value of the 2019 national exploratory laparotomy surgery SIR of 0.954.  This is only calculated if</t>
  </si>
  <si>
    <t xml:space="preserve">5. Percent of facilities with at least one predicted hospital-onset MRSA bacteremia that had an SIR significantly greater or less than the nominal value of the 2019 national hospital-onset MRSA bacteremia SIR of 0.817.   </t>
  </si>
  <si>
    <t xml:space="preserve">5. Percent of facilities with at least one predicted hospital-onset CDI that had an SIR significantly greater or less than the nominal value of the 2019 national hospital-onset CDI SIR of 0.583.  This is only calculated if </t>
  </si>
  <si>
    <t>M</t>
  </si>
  <si>
    <r>
      <t>Yes</t>
    </r>
    <r>
      <rPr>
        <vertAlign val="superscript"/>
        <sz val="10"/>
        <color theme="1"/>
        <rFont val="Arial"/>
        <family val="2"/>
      </rPr>
      <t>a</t>
    </r>
  </si>
  <si>
    <r>
      <t>Yes</t>
    </r>
    <r>
      <rPr>
        <vertAlign val="superscript"/>
        <sz val="10"/>
        <rFont val="Arial"/>
        <family val="2"/>
      </rPr>
      <t>a</t>
    </r>
  </si>
  <si>
    <t>Yesa</t>
  </si>
  <si>
    <t xml:space="preserve">Yes </t>
  </si>
  <si>
    <t xml:space="preserve">No </t>
  </si>
  <si>
    <t>94 (2.45)</t>
  </si>
  <si>
    <t>3,336 (86.94)</t>
  </si>
  <si>
    <t>34 (0.89)</t>
  </si>
  <si>
    <t>19 (0.50)</t>
  </si>
  <si>
    <t>29 (0.76)</t>
  </si>
  <si>
    <t>56 (1.46)</t>
  </si>
  <si>
    <t>117 (3.05)</t>
  </si>
  <si>
    <t>122 (3.18)</t>
  </si>
  <si>
    <t>14 (0.36)</t>
  </si>
  <si>
    <t>16 (0.42)</t>
  </si>
  <si>
    <t>2,358 (61.45)</t>
  </si>
  <si>
    <t>1,479 (38.55)</t>
  </si>
  <si>
    <t>587 (24.89)</t>
  </si>
  <si>
    <t>1,223 (51.87)</t>
  </si>
  <si>
    <t>548 (23.24)</t>
  </si>
  <si>
    <t xml:space="preserve">    assessment of missing or implausible values on at least six months of 2019 NHSN data prior to July 1, 2020, and state health department contacted identified facilities. </t>
  </si>
  <si>
    <t xml:space="preserve">assessment of missing or implausible values on at least six months of the year's data prior to the freeze date of July 1, 2020 for 2019 data, and state health department contacted identified facilities. </t>
  </si>
  <si>
    <t>YesA indicates that the state also conducted an audit of facility medical or laboratory records prior to July 1, 2020 for 2019 data to confirm proper case ascertainment (although intensity of auditing activities</t>
  </si>
  <si>
    <t xml:space="preserve">    YesA indicates that the state also conducted an audit of facility medical or laboratory records prior to July 1, 2020 to confirm proper case ascertainment (although intensity of auditing activities</t>
  </si>
  <si>
    <t>Total number of hospital admissions</t>
  </si>
  <si>
    <t>Women and Children hospitals</t>
  </si>
  <si>
    <t>Median number of all inpatient beds</t>
  </si>
  <si>
    <t>Mean number of all inpatient beds</t>
  </si>
  <si>
    <r>
      <t>Table 1. Characteristics of NHSN Acute Care Hospitals reporting to NHSN by State</t>
    </r>
    <r>
      <rPr>
        <b/>
        <vertAlign val="superscript"/>
        <sz val="10"/>
        <rFont val="Arial"/>
        <family val="2"/>
      </rPr>
      <t>1</t>
    </r>
    <r>
      <rPr>
        <b/>
        <sz val="10"/>
        <rFont val="Arial"/>
        <family val="2"/>
      </rPr>
      <t xml:space="preserve">,  2019: </t>
    </r>
  </si>
  <si>
    <r>
      <t>Table 1. Characteristics of NHSN Acute Care Hospitals reporting to NHSN by State</t>
    </r>
    <r>
      <rPr>
        <b/>
        <vertAlign val="superscript"/>
        <sz val="10"/>
        <rFont val="Arial"/>
        <family val="2"/>
      </rPr>
      <t>1</t>
    </r>
    <r>
      <rPr>
        <b/>
        <sz val="10"/>
        <rFont val="Arial"/>
        <family val="2"/>
      </rPr>
      <t xml:space="preserve">, 2019: </t>
    </r>
  </si>
  <si>
    <r>
      <t>Inpatient Locations (n)</t>
    </r>
    <r>
      <rPr>
        <b/>
        <vertAlign val="superscript"/>
        <sz val="10"/>
        <rFont val="Arial"/>
        <family val="2"/>
      </rPr>
      <t>2</t>
    </r>
  </si>
  <si>
    <r>
      <t>Table 1. Characteristics of NHSN Acute Care Hospitals reporting to NHSN by State</t>
    </r>
    <r>
      <rPr>
        <b/>
        <vertAlign val="superscript"/>
        <sz val="10"/>
        <rFont val="Arial"/>
        <family val="2"/>
      </rPr>
      <t>1</t>
    </r>
    <r>
      <rPr>
        <b/>
        <sz val="10"/>
        <rFont val="Arial"/>
        <family val="2"/>
      </rPr>
      <t>,  2019:</t>
    </r>
  </si>
  <si>
    <r>
      <t>Table 1. Characteristics of NHSN Acute Care Hospitals reporting to NHSN by State</t>
    </r>
    <r>
      <rPr>
        <b/>
        <vertAlign val="superscript"/>
        <sz val="10"/>
        <rFont val="Arial"/>
        <family val="2"/>
      </rPr>
      <t>1</t>
    </r>
    <r>
      <rPr>
        <b/>
        <sz val="10"/>
        <rFont val="Arial"/>
        <family val="2"/>
      </rPr>
      <t>, 2019:</t>
    </r>
  </si>
  <si>
    <r>
      <t xml:space="preserve">2. Total inpatient admissions reported from all inpatient locations, excluding counts from CMS-certified inpatient rehabilitation and inpatient psychiatric locations. Admissions for </t>
    </r>
    <r>
      <rPr>
        <i/>
        <sz val="10"/>
        <color theme="1"/>
        <rFont val="Arial"/>
        <family val="2"/>
      </rPr>
      <t>C.difficile</t>
    </r>
    <r>
      <rPr>
        <sz val="10"/>
        <color theme="1"/>
        <rFont val="Arial"/>
        <family val="2"/>
      </rPr>
      <t xml:space="preserve"> further excludes counts from NICUs and well-baby units.</t>
    </r>
  </si>
  <si>
    <t xml:space="preserve">5. Hospital-onset events are defined as those that were identified as an incident event in an inpatient location on the 4th day (or later) after admission to the facility. </t>
  </si>
  <si>
    <r>
      <t>CABG Coronary artery bypass graft</t>
    </r>
    <r>
      <rPr>
        <vertAlign val="superscript"/>
        <sz val="10"/>
        <color rgb="FF000000"/>
        <rFont val="Arial"/>
        <family val="2"/>
      </rPr>
      <t>5,6</t>
    </r>
  </si>
  <si>
    <r>
      <t>Table 2c. National standardized infection ratios (SIRs) and facility-specific summary SIRs for adult surgical site infection (SSI) data</t>
    </r>
    <r>
      <rPr>
        <b/>
        <vertAlign val="superscript"/>
        <sz val="10"/>
        <color theme="1"/>
        <rFont val="Arial"/>
        <family val="2"/>
      </rPr>
      <t>1</t>
    </r>
    <r>
      <rPr>
        <b/>
        <sz val="10"/>
        <color theme="1"/>
        <rFont val="Arial"/>
        <family val="2"/>
      </rPr>
      <t xml:space="preserve"> reported to NHSN from NHSN Acute Care Hospitals during 2019, by surgical procedure. </t>
    </r>
  </si>
  <si>
    <r>
      <t>Table 2d. National standardized infection ratios (SIRs) and facility-specific summary SIRs for pediatric surgical site infection (SSI) data</t>
    </r>
    <r>
      <rPr>
        <b/>
        <vertAlign val="superscript"/>
        <sz val="10"/>
        <color theme="1"/>
        <rFont val="Arial"/>
        <family val="2"/>
      </rPr>
      <t>1</t>
    </r>
    <r>
      <rPr>
        <b/>
        <sz val="10"/>
        <color theme="1"/>
        <rFont val="Arial"/>
        <family val="2"/>
      </rPr>
      <t xml:space="preserve"> reported to NHSN from NHSN Acute Care Hospitals during 2019 by surgical procedure. </t>
    </r>
  </si>
  <si>
    <r>
      <t>CRAN Craniotomy (</t>
    </r>
    <r>
      <rPr>
        <b/>
        <sz val="10"/>
        <rFont val="Arial"/>
        <family val="2"/>
      </rPr>
      <t>ALL AGE</t>
    </r>
    <r>
      <rPr>
        <sz val="10"/>
        <color rgb="FF000000"/>
        <rFont val="Arial"/>
        <family val="2"/>
      </rPr>
      <t>)</t>
    </r>
  </si>
  <si>
    <r>
      <t>FUSN Spinal fusion (</t>
    </r>
    <r>
      <rPr>
        <b/>
        <sz val="10"/>
        <rFont val="Arial"/>
        <family val="2"/>
      </rPr>
      <t xml:space="preserve">AGE </t>
    </r>
    <r>
      <rPr>
        <b/>
        <sz val="10"/>
        <rFont val="Calibri"/>
        <family val="2"/>
      </rPr>
      <t>≥</t>
    </r>
    <r>
      <rPr>
        <b/>
        <sz val="10"/>
        <rFont val="Arial"/>
        <family val="2"/>
      </rPr>
      <t>2</t>
    </r>
    <r>
      <rPr>
        <sz val="10"/>
        <color rgb="FF000000"/>
        <rFont val="Arial"/>
        <family val="2"/>
      </rPr>
      <t>)</t>
    </r>
  </si>
  <si>
    <r>
      <rPr>
        <b/>
        <i/>
        <sz val="10"/>
        <color theme="1"/>
        <rFont val="Arial"/>
        <family val="2"/>
      </rPr>
      <t>Clostridioides difficile</t>
    </r>
    <r>
      <rPr>
        <b/>
        <sz val="10"/>
        <color theme="1"/>
        <rFont val="Arial"/>
        <family val="2"/>
      </rPr>
      <t xml:space="preserve"> infections, and surgical site infections (SSIs) following Surgical Care Improvement Project (SCIP) procedures, 2018 compared to 2019</t>
    </r>
  </si>
  <si>
    <r>
      <t>Characteristics of Acute Care Hospitals Reporting to the National Healthcare Safety Network (NHSN), 2019</t>
    </r>
    <r>
      <rPr>
        <vertAlign val="superscript"/>
        <sz val="18"/>
        <color rgb="FF000000"/>
        <rFont val="Calibri"/>
        <family val="2"/>
        <scheme val="minor"/>
      </rPr>
      <t>1</t>
    </r>
  </si>
  <si>
    <t>Table 1. Number of reporting facilities by type, NHSN 2019</t>
  </si>
  <si>
    <t>Number of Infection Preventionists</t>
  </si>
  <si>
    <t>Number of Facilities Affiliated with Medical Schools</t>
  </si>
  <si>
    <t>Number of Facilities Not Affiliated with Medical Schools</t>
  </si>
  <si>
    <t>By Type:</t>
  </si>
  <si>
    <t>Table 2. Total No. (%) of facilities affiliated with medical by type, NHSN 2019</t>
  </si>
  <si>
    <t>No. of facilities
with at least
1 predicted
CLABSI</t>
  </si>
  <si>
    <r>
      <t>% of facilities
with SIR sig
higher than
national SIR</t>
    </r>
    <r>
      <rPr>
        <b/>
        <vertAlign val="superscript"/>
        <sz val="10"/>
        <rFont val="Arial"/>
        <family val="2"/>
      </rPr>
      <t>5</t>
    </r>
  </si>
  <si>
    <r>
      <t>% of facilities
with SIR sig
lower than
national SIR</t>
    </r>
    <r>
      <rPr>
        <b/>
        <vertAlign val="superscript"/>
        <sz val="10"/>
        <rFont val="Arial"/>
        <family val="2"/>
      </rPr>
      <t>5</t>
    </r>
  </si>
  <si>
    <r>
      <t>% of facilities
with SIR sig
higher than
national SIR</t>
    </r>
    <r>
      <rPr>
        <b/>
        <vertAlign val="superscript"/>
        <sz val="10"/>
        <rFont val="Arial"/>
        <family val="2"/>
      </rPr>
      <t>4</t>
    </r>
  </si>
  <si>
    <r>
      <t>% of facilities
with SIR sig
lower than
national SIR</t>
    </r>
    <r>
      <rPr>
        <b/>
        <vertAlign val="superscript"/>
        <sz val="10"/>
        <rFont val="Arial"/>
        <family val="2"/>
      </rPr>
      <t>4</t>
    </r>
  </si>
  <si>
    <t>No. of facilities
with at least
1 predicted
CAUTI</t>
  </si>
  <si>
    <t>No. of facilities
with at least
1 predicted
VAE</t>
  </si>
  <si>
    <t xml:space="preserve">    These tables contain data from acute care facilitiesitals; as such, they exclude data from LTACHs, IRFs, and CAHs.</t>
  </si>
  <si>
    <t>No. of facilities
with at least
1 predicted
SSI</t>
  </si>
  <si>
    <t>No. of facilities
with at least
1 predicted
HO MRSA bacteremia</t>
  </si>
  <si>
    <t>No. of facilities
with at least
1 predicted
HO CDI</t>
  </si>
  <si>
    <t>1. Data displayed in above tables are gathered from the annual facility survey. The deadline for submiting the 2019 annual facility survey was extende during the preparation of this report.</t>
  </si>
  <si>
    <t>Based on this extension, the number of reporting facilities displayed may be different than what is expressed after the extension is complete.</t>
  </si>
  <si>
    <t>West Virgina</t>
  </si>
  <si>
    <r>
      <t>Percentile Distribution of Facility-specific SIRs</t>
    </r>
    <r>
      <rPr>
        <b/>
        <u/>
        <vertAlign val="superscript"/>
        <sz val="10"/>
        <color theme="1"/>
        <rFont val="Arial"/>
        <family val="2"/>
      </rPr>
      <t>4</t>
    </r>
  </si>
  <si>
    <r>
      <t>Predicted</t>
    </r>
    <r>
      <rPr>
        <b/>
        <vertAlign val="superscript"/>
        <sz val="10"/>
        <color theme="1"/>
        <rFont val="Arial"/>
        <family val="2"/>
      </rPr>
      <t>2</t>
    </r>
  </si>
  <si>
    <r>
      <t>%</t>
    </r>
    <r>
      <rPr>
        <b/>
        <vertAlign val="superscript"/>
        <sz val="10"/>
        <color theme="1"/>
        <rFont val="Arial"/>
        <family val="2"/>
      </rPr>
      <t>3</t>
    </r>
  </si>
  <si>
    <r>
      <t>CLABSI, all</t>
    </r>
    <r>
      <rPr>
        <b/>
        <vertAlign val="superscript"/>
        <sz val="10"/>
        <color theme="1"/>
        <rFont val="Arial"/>
        <family val="2"/>
      </rPr>
      <t>5</t>
    </r>
  </si>
  <si>
    <r>
      <t>ICUs</t>
    </r>
    <r>
      <rPr>
        <b/>
        <vertAlign val="superscript"/>
        <sz val="10"/>
        <color theme="1"/>
        <rFont val="Arial"/>
        <family val="2"/>
      </rPr>
      <t>6</t>
    </r>
  </si>
  <si>
    <r>
      <t>Wards</t>
    </r>
    <r>
      <rPr>
        <b/>
        <vertAlign val="superscript"/>
        <sz val="10"/>
        <color theme="1"/>
        <rFont val="Arial"/>
        <family val="2"/>
      </rPr>
      <t>7</t>
    </r>
  </si>
  <si>
    <r>
      <t>NICUs</t>
    </r>
    <r>
      <rPr>
        <b/>
        <vertAlign val="superscript"/>
        <sz val="10"/>
        <color theme="1"/>
        <rFont val="Arial"/>
        <family val="2"/>
      </rPr>
      <t>8</t>
    </r>
  </si>
  <si>
    <r>
      <t>CAUTI, all</t>
    </r>
    <r>
      <rPr>
        <b/>
        <vertAlign val="superscript"/>
        <sz val="10"/>
        <color theme="1"/>
        <rFont val="Arial"/>
        <family val="2"/>
      </rPr>
      <t>9</t>
    </r>
  </si>
  <si>
    <r>
      <t>VAE, all</t>
    </r>
    <r>
      <rPr>
        <b/>
        <vertAlign val="superscript"/>
        <sz val="10"/>
        <color theme="1"/>
        <rFont val="Arial"/>
        <family val="2"/>
      </rPr>
      <t>9</t>
    </r>
  </si>
  <si>
    <t xml:space="preserve">2. Risk factors used in the calculation of the number of predicted device-associated infections are listed in Appendix A. </t>
  </si>
  <si>
    <t>3. Percent of facilities with at least one predicted infection (event) that had an SIR significantly greater than or less than the nominal value of the national SIR for the given HAI type.  This is only calculated if at least 10 facilities had ≥ 1.0 predicted HAI in 2019.</t>
  </si>
  <si>
    <t>4. Facility-specific percentiles are only calculated if at least 20 facilities had ≥1.0 predicted HAI in 2019. If a facility’s predicted number of HAIs was &lt;1.0, a facility-specific SIR was neither calculated nor included in the distribution of facility-specific SIRs.</t>
  </si>
  <si>
    <t xml:space="preserve">5. Data from all ICUs, wards (and other non-critical care locations), and NICUs. </t>
  </si>
  <si>
    <t>6. Data from all ICUs; excludes wards (and other non-critical care locations) and NICUs. VAE includes only adult locations, per surveillance definition..</t>
  </si>
  <si>
    <t>7. Data from all wards (for this table wards also include step-down and specialty care areas [including hematology/oncology, bone marrow transplant]). VAE includes only adult locations, per surveillance definition.</t>
  </si>
  <si>
    <t>8. Data from all NICU locations, including Level II/III and Level III nurseries. Both umbilical line and central line-associated bloodstream infections are considered CLABSIs.</t>
  </si>
  <si>
    <t>9. Data from all ICUs and wards (and other non-critical care locations).  This excludes NICUs. VAE includes only adult locations, per surveillance definition.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</si>
</sst>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1" formatCode="_(* #,##0_);_(* \(#,##0\);_(* &quot;-&quot;_);_(@_)"/>
    <numFmt numFmtId="43" formatCode="_(* #,##0.00_);_(* \(#,##0.00\);_(* &quot;-&quot;??_);_(@_)"/>
    <numFmt numFmtId="164" formatCode="0.0"/>
    <numFmt numFmtId="165" formatCode="#,##0.000"/>
    <numFmt numFmtId="166" formatCode="0.000"/>
    <numFmt numFmtId="167" formatCode="0.0000"/>
    <numFmt numFmtId="168" formatCode="_(* #,##0_);_(* \(#,##0\);_(* &quot;-&quot;??_);_(@_)"/>
    <numFmt numFmtId="169" formatCode="_(* #,##0.000_);_(* \(#,##0.000\);_(* &quot;-&quot;??_);_(@_)"/>
  </numFmts>
  <fonts count="41" x14ac:knownFonts="1">
    <font>
      <sz val="11"/>
      <color theme="1"/>
      <name val="Calibri"/>
      <family val="2"/>
      <scheme val="minor"/>
    </font>
    <font>
      <sz val="10"/>
      <name val="MS Sans Serif"/>
      <family val="2"/>
    </font>
    <font>
      <b/>
      <sz val="10"/>
      <name val="Arial"/>
      <family val="2"/>
    </font>
    <font>
      <b/>
      <vertAlign val="superscript"/>
      <sz val="10"/>
      <name val="Arial"/>
      <family val="2"/>
    </font>
    <font>
      <sz val="10"/>
      <name val="Arial"/>
      <family val="2"/>
    </font>
    <font>
      <b/>
      <sz val="10"/>
      <color rgb="FF000000"/>
      <name val="Arial"/>
      <family val="2"/>
    </font>
    <font>
      <b/>
      <vertAlign val="superscript"/>
      <sz val="10"/>
      <color rgb="FF000000"/>
      <name val="Arial"/>
      <family val="2"/>
    </font>
    <font>
      <b/>
      <sz val="10"/>
      <color theme="1"/>
      <name val="Arial"/>
      <family val="2"/>
    </font>
    <font>
      <sz val="10"/>
      <color theme="1"/>
      <name val="Arial"/>
      <family val="2"/>
    </font>
    <font>
      <b/>
      <vertAlign val="superscript"/>
      <sz val="10"/>
      <color theme="1"/>
      <name val="Arial"/>
      <family val="2"/>
    </font>
    <font>
      <b/>
      <u/>
      <sz val="10"/>
      <color theme="1"/>
      <name val="Arial"/>
      <family val="2"/>
    </font>
    <font>
      <b/>
      <u/>
      <vertAlign val="superscript"/>
      <sz val="10"/>
      <color theme="1"/>
      <name val="Arial"/>
      <family val="2"/>
    </font>
    <font>
      <b/>
      <u/>
      <sz val="10"/>
      <name val="Arial"/>
      <family val="2"/>
    </font>
    <font>
      <b/>
      <u/>
      <vertAlign val="superscript"/>
      <sz val="10"/>
      <name val="Arial"/>
      <family val="2"/>
    </font>
    <font>
      <b/>
      <i/>
      <sz val="10"/>
      <color theme="1"/>
      <name val="Arial"/>
      <family val="2"/>
    </font>
    <font>
      <sz val="10"/>
      <color rgb="FF000000"/>
      <name val="Arial"/>
      <family val="2"/>
    </font>
    <font>
      <i/>
      <sz val="10"/>
      <color theme="1"/>
      <name val="Arial"/>
      <family val="2"/>
    </font>
    <font>
      <b/>
      <i/>
      <sz val="10"/>
      <name val="Arial"/>
      <family val="2"/>
    </font>
    <font>
      <sz val="10"/>
      <name val="Microsoft Sans Serif"/>
      <family val="2"/>
    </font>
    <font>
      <sz val="10"/>
      <name val="Microsoft Sans Serif"/>
      <family val="2"/>
    </font>
    <font>
      <sz val="10"/>
      <color rgb="FFFF0000"/>
      <name val="Arial"/>
      <family val="2"/>
    </font>
    <font>
      <vertAlign val="superscript"/>
      <sz val="10"/>
      <color rgb="FF000000"/>
      <name val="Arial"/>
      <family val="2"/>
    </font>
    <font>
      <sz val="10"/>
      <color rgb="FF8C4306"/>
      <name val="Arial"/>
      <family val="2"/>
    </font>
    <font>
      <sz val="11"/>
      <color theme="1"/>
      <name val="Calibri"/>
      <family val="2"/>
      <scheme val="minor"/>
    </font>
    <font>
      <b/>
      <i/>
      <vertAlign val="superscript"/>
      <sz val="10"/>
      <color theme="1"/>
      <name val="Arial"/>
      <family val="2"/>
    </font>
    <font>
      <u/>
      <sz val="10"/>
      <color rgb="FF000000"/>
      <name val="Arial"/>
      <family val="2"/>
    </font>
    <font>
      <i/>
      <sz val="10"/>
      <color rgb="FF000000"/>
      <name val="Arial"/>
      <family val="2"/>
    </font>
    <font>
      <vertAlign val="superscript"/>
      <sz val="10"/>
      <color theme="1"/>
      <name val="Arial"/>
      <family val="2"/>
    </font>
    <font>
      <b/>
      <sz val="10"/>
      <color rgb="FF3333FF"/>
      <name val="Arial"/>
      <family val="2"/>
    </font>
    <font>
      <u/>
      <sz val="11"/>
      <color theme="10"/>
      <name val="Calibri"/>
      <family val="2"/>
      <scheme val="minor"/>
    </font>
    <font>
      <sz val="8"/>
      <color theme="1"/>
      <name val="Arial"/>
      <family val="2"/>
    </font>
    <font>
      <i/>
      <sz val="10"/>
      <name val="Arial"/>
      <family val="2"/>
    </font>
    <font>
      <sz val="9"/>
      <color theme="1"/>
      <name val="Arial"/>
      <family val="2"/>
    </font>
    <font>
      <u/>
      <sz val="10"/>
      <color theme="1"/>
      <name val="Arial"/>
      <family val="2"/>
    </font>
    <font>
      <b/>
      <sz val="10"/>
      <color rgb="FF020FBE"/>
      <name val="Arial"/>
      <family val="2"/>
    </font>
    <font>
      <sz val="10"/>
      <color theme="1"/>
      <name val="Wingdings"/>
      <charset val="2"/>
    </font>
    <font>
      <vertAlign val="superscript"/>
      <sz val="10"/>
      <name val="Arial"/>
      <family val="2"/>
    </font>
    <font>
      <sz val="9.5"/>
      <color rgb="FF000000"/>
      <name val="Arial"/>
      <family val="2"/>
    </font>
    <font>
      <b/>
      <sz val="10"/>
      <name val="Calibri"/>
      <family val="2"/>
    </font>
    <font>
      <sz val="18"/>
      <color rgb="FF000000"/>
      <name val="Calibri"/>
      <family val="2"/>
      <scheme val="minor"/>
    </font>
    <font>
      <vertAlign val="superscript"/>
      <sz val="18"/>
      <color rgb="FF000000"/>
      <name val="Calibri"/>
      <family val="2"/>
      <scheme val="minor"/>
    </font>
  </fonts>
  <fills count="8">
    <fill>
      <patternFill patternType="none"/>
    </fill>
    <fill>
      <patternFill patternType="gray125"/>
    </fill>
    <fill>
      <patternFill patternType="solid">
        <fgColor theme="0" tint="-0.249977111117893"/>
        <bgColor indexed="64"/>
      </patternFill>
    </fill>
    <fill>
      <patternFill patternType="solid">
        <fgColor theme="7" tint="0.79998168889431442"/>
        <bgColor indexed="64"/>
      </patternFill>
    </fill>
    <fill>
      <patternFill patternType="solid">
        <fgColor rgb="FFFFFFFF"/>
        <bgColor indexed="64"/>
      </patternFill>
    </fill>
    <fill>
      <patternFill patternType="solid">
        <fgColor theme="0"/>
        <bgColor indexed="64"/>
      </patternFill>
    </fill>
    <fill>
      <patternFill patternType="solid">
        <fgColor theme="4" tint="0.79998168889431442"/>
        <bgColor indexed="64"/>
      </patternFill>
    </fill>
    <fill>
      <patternFill patternType="solid">
        <fgColor theme="0" tint="-4.9989318521683403E-2"/>
        <bgColor indexed="64"/>
      </patternFill>
    </fill>
  </fills>
  <borders count="7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double">
        <color indexed="64"/>
      </bottom>
      <diagonal/>
    </border>
    <border>
      <left/>
      <right/>
      <top/>
      <bottom style="double">
        <color auto="1"/>
      </bottom>
      <diagonal/>
    </border>
    <border>
      <left/>
      <right style="thin">
        <color indexed="64"/>
      </right>
      <top/>
      <bottom style="double">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double">
        <color indexed="64"/>
      </top>
      <bottom/>
      <diagonal/>
    </border>
    <border>
      <left style="thin">
        <color indexed="64"/>
      </left>
      <right/>
      <top style="double">
        <color auto="1"/>
      </top>
      <bottom style="thin">
        <color indexed="64"/>
      </bottom>
      <diagonal/>
    </border>
    <border>
      <left/>
      <right/>
      <top style="double">
        <color auto="1"/>
      </top>
      <bottom style="thin">
        <color indexed="64"/>
      </bottom>
      <diagonal/>
    </border>
    <border>
      <left/>
      <right style="thin">
        <color indexed="64"/>
      </right>
      <top style="double">
        <color auto="1"/>
      </top>
      <bottom style="thin">
        <color indexed="64"/>
      </bottom>
      <diagonal/>
    </border>
    <border>
      <left/>
      <right style="thin">
        <color indexed="64"/>
      </right>
      <top style="double">
        <color auto="1"/>
      </top>
      <bottom/>
      <diagonal/>
    </border>
    <border>
      <left style="thin">
        <color auto="1"/>
      </left>
      <right style="thin">
        <color indexed="64"/>
      </right>
      <top style="thin">
        <color auto="1"/>
      </top>
      <bottom/>
      <diagonal/>
    </border>
    <border>
      <left style="thin">
        <color indexed="64"/>
      </left>
      <right style="thin">
        <color indexed="64"/>
      </right>
      <top/>
      <bottom style="thin">
        <color indexed="64"/>
      </bottom>
      <diagonal/>
    </border>
    <border>
      <left style="thin">
        <color indexed="64"/>
      </left>
      <right/>
      <top style="double">
        <color indexed="64"/>
      </top>
      <bottom/>
      <diagonal/>
    </border>
    <border>
      <left style="thin">
        <color auto="1"/>
      </left>
      <right style="thin">
        <color auto="1"/>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auto="1"/>
      </top>
      <bottom/>
      <diagonal/>
    </border>
    <border>
      <left style="medium">
        <color rgb="FFC1C1C1"/>
      </left>
      <right/>
      <top style="thin">
        <color indexed="64"/>
      </top>
      <bottom style="thin">
        <color indexed="64"/>
      </bottom>
      <diagonal/>
    </border>
    <border>
      <left/>
      <right/>
      <top style="thin">
        <color theme="1" tint="0.499984740745262"/>
      </top>
      <bottom style="thin">
        <color indexed="64"/>
      </bottom>
      <diagonal/>
    </border>
    <border>
      <left style="medium">
        <color rgb="FFC1C1C1"/>
      </left>
      <right style="thin">
        <color indexed="64"/>
      </right>
      <top style="thin">
        <color indexed="64"/>
      </top>
      <bottom/>
      <diagonal/>
    </border>
    <border>
      <left style="medium">
        <color rgb="FFC1C1C1"/>
      </left>
      <right style="thin">
        <color indexed="64"/>
      </right>
      <top/>
      <bottom/>
      <diagonal/>
    </border>
    <border>
      <left style="thin">
        <color rgb="FFC1C1C1"/>
      </left>
      <right style="thin">
        <color rgb="FFC1C1C1"/>
      </right>
      <top style="thin">
        <color rgb="FFC1C1C1"/>
      </top>
      <bottom style="thin">
        <color rgb="FFC1C1C1"/>
      </bottom>
      <diagonal/>
    </border>
    <border>
      <left style="thin">
        <color rgb="FFC1C1C1"/>
      </left>
      <right style="thin">
        <color rgb="FFC1C1C1"/>
      </right>
      <top style="thin">
        <color rgb="FFC1C1C1"/>
      </top>
      <bottom/>
      <diagonal/>
    </border>
    <border>
      <left style="thin">
        <color rgb="FFC1C1C1"/>
      </left>
      <right/>
      <top style="thin">
        <color rgb="FFC1C1C1"/>
      </top>
      <bottom style="thin">
        <color rgb="FFC1C1C1"/>
      </bottom>
      <diagonal/>
    </border>
    <border>
      <left style="thin">
        <color rgb="FFC1C1C1"/>
      </left>
      <right/>
      <top style="thin">
        <color rgb="FFC1C1C1"/>
      </top>
      <bottom/>
      <diagonal/>
    </border>
    <border>
      <left style="thin">
        <color rgb="FFC1C1C1"/>
      </left>
      <right style="thin">
        <color indexed="64"/>
      </right>
      <top style="thin">
        <color indexed="64"/>
      </top>
      <bottom style="thin">
        <color rgb="FFC1C1C1"/>
      </bottom>
      <diagonal/>
    </border>
    <border>
      <left style="thin">
        <color rgb="FFC1C1C1"/>
      </left>
      <right style="thin">
        <color indexed="64"/>
      </right>
      <top style="thin">
        <color rgb="FFC1C1C1"/>
      </top>
      <bottom style="thin">
        <color rgb="FFC1C1C1"/>
      </bottom>
      <diagonal/>
    </border>
    <border>
      <left style="thin">
        <color rgb="FFC1C1C1"/>
      </left>
      <right style="thin">
        <color indexed="64"/>
      </right>
      <top style="thin">
        <color rgb="FFC1C1C1"/>
      </top>
      <bottom/>
      <diagonal/>
    </border>
    <border>
      <left/>
      <right style="thin">
        <color theme="0"/>
      </right>
      <top style="thin">
        <color indexed="64"/>
      </top>
      <bottom/>
      <diagonal/>
    </border>
    <border>
      <left/>
      <right style="thin">
        <color theme="0"/>
      </right>
      <top/>
      <bottom/>
      <diagonal/>
    </border>
    <border>
      <left/>
      <right/>
      <top/>
      <bottom style="thin">
        <color theme="0"/>
      </bottom>
      <diagonal/>
    </border>
    <border>
      <left/>
      <right/>
      <top style="thin">
        <color theme="0" tint="-0.14996795556505021"/>
      </top>
      <bottom/>
      <diagonal/>
    </border>
    <border>
      <left/>
      <right style="thin">
        <color indexed="64"/>
      </right>
      <top style="thin">
        <color theme="0" tint="-0.14996795556505021"/>
      </top>
      <bottom style="thin">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theme="0" tint="-0.14999847407452621"/>
      </left>
      <right style="thin">
        <color theme="0" tint="-0.14999847407452621"/>
      </right>
      <top style="thin">
        <color theme="0" tint="-0.14999847407452621"/>
      </top>
      <bottom/>
      <diagonal/>
    </border>
    <border>
      <left/>
      <right/>
      <top style="thin">
        <color theme="0" tint="-0.14999847407452621"/>
      </top>
      <bottom/>
      <diagonal/>
    </border>
    <border>
      <left style="thin">
        <color theme="0" tint="-0.14999847407452621"/>
      </left>
      <right style="thin">
        <color theme="0" tint="-0.14999847407452621"/>
      </right>
      <top/>
      <bottom/>
      <diagonal/>
    </border>
    <border>
      <left/>
      <right style="thin">
        <color theme="0" tint="-0.14999847407452621"/>
      </right>
      <top/>
      <bottom/>
      <diagonal/>
    </border>
    <border>
      <left style="thin">
        <color theme="0" tint="-0.14999847407452621"/>
      </left>
      <right style="thin">
        <color theme="0" tint="-0.14999847407452621"/>
      </right>
      <top/>
      <bottom style="thin">
        <color theme="0" tint="-0.14999847407452621"/>
      </bottom>
      <diagonal/>
    </border>
    <border>
      <left/>
      <right style="thin">
        <color rgb="FFC1C1C1"/>
      </right>
      <top style="thin">
        <color rgb="FFC1C1C1"/>
      </top>
      <bottom style="thin">
        <color rgb="FFC1C1C1"/>
      </bottom>
      <diagonal/>
    </border>
    <border>
      <left/>
      <right style="thin">
        <color rgb="FFC1C1C1"/>
      </right>
      <top style="thin">
        <color rgb="FFC1C1C1"/>
      </top>
      <bottom/>
      <diagonal/>
    </border>
    <border>
      <left style="thin">
        <color indexed="64"/>
      </left>
      <right style="thin">
        <color rgb="FFC1C1C1"/>
      </right>
      <top style="thin">
        <color rgb="FFC1C1C1"/>
      </top>
      <bottom style="thin">
        <color rgb="FFC1C1C1"/>
      </bottom>
      <diagonal/>
    </border>
    <border>
      <left style="thin">
        <color indexed="64"/>
      </left>
      <right style="thin">
        <color rgb="FFC1C1C1"/>
      </right>
      <top/>
      <bottom style="thin">
        <color rgb="FFC1C1C1"/>
      </bottom>
      <diagonal/>
    </border>
    <border>
      <left style="thin">
        <color rgb="FFC1C1C1"/>
      </left>
      <right style="thin">
        <color rgb="FFC1C1C1"/>
      </right>
      <top/>
      <bottom style="thin">
        <color rgb="FFC1C1C1"/>
      </bottom>
      <diagonal/>
    </border>
    <border>
      <left style="thin">
        <color rgb="FFC1C1C1"/>
      </left>
      <right style="thin">
        <color indexed="64"/>
      </right>
      <top/>
      <bottom style="thin">
        <color rgb="FFC1C1C1"/>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rgb="FFC1C1C1"/>
      </left>
      <right style="thin">
        <color indexed="64"/>
      </right>
      <top style="thin">
        <color indexed="64"/>
      </top>
      <bottom style="thin">
        <color indexed="64"/>
      </bottom>
      <diagonal/>
    </border>
    <border>
      <left/>
      <right style="thin">
        <color indexed="64"/>
      </right>
      <top style="thin">
        <color rgb="FFC1C1C1"/>
      </top>
      <bottom style="thin">
        <color rgb="FFC1C1C1"/>
      </bottom>
      <diagonal/>
    </border>
    <border>
      <left/>
      <right style="thin">
        <color indexed="64"/>
      </right>
      <top style="thin">
        <color rgb="FFC1C1C1"/>
      </top>
      <bottom/>
      <diagonal/>
    </border>
    <border>
      <left/>
      <right style="thin">
        <color indexed="64"/>
      </right>
      <top/>
      <bottom style="thin">
        <color rgb="FFC1C1C1"/>
      </bottom>
      <diagonal/>
    </border>
    <border>
      <left style="thin">
        <color rgb="FFC1C1C1"/>
      </left>
      <right style="thin">
        <color indexed="64"/>
      </right>
      <top style="thin">
        <color rgb="FFC1C1C1"/>
      </top>
      <bottom style="thin">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rgb="FFC1C1C1"/>
      </left>
      <right/>
      <top/>
      <bottom/>
      <diagonal/>
    </border>
  </borders>
  <cellStyleXfs count="9">
    <xf numFmtId="0" fontId="0" fillId="0" borderId="0"/>
    <xf numFmtId="0" fontId="1" fillId="0" borderId="0"/>
    <xf numFmtId="0" fontId="18" fillId="0" borderId="0"/>
    <xf numFmtId="0" fontId="19" fillId="0" borderId="0"/>
    <xf numFmtId="0" fontId="18" fillId="0" borderId="0"/>
    <xf numFmtId="9" fontId="23" fillId="0" borderId="0" applyFont="0" applyFill="0" applyBorder="0" applyAlignment="0" applyProtection="0"/>
    <xf numFmtId="0" fontId="29" fillId="0" borderId="0" applyNumberFormat="0" applyFill="0" applyBorder="0" applyAlignment="0" applyProtection="0"/>
    <xf numFmtId="43" fontId="23" fillId="0" borderId="0" applyFont="0" applyFill="0" applyBorder="0" applyAlignment="0" applyProtection="0"/>
    <xf numFmtId="0" fontId="37" fillId="0" borderId="0"/>
  </cellStyleXfs>
  <cellXfs count="1345">
    <xf numFmtId="0" fontId="0" fillId="0" borderId="0" xfId="0"/>
    <xf numFmtId="0" fontId="4" fillId="0" borderId="0" xfId="1" applyFont="1" applyBorder="1" applyAlignment="1">
      <alignment horizontal="right"/>
    </xf>
    <xf numFmtId="0" fontId="8" fillId="0" borderId="0" xfId="0" applyFont="1" applyAlignment="1">
      <alignment horizontal="center"/>
    </xf>
    <xf numFmtId="0" fontId="7" fillId="0" borderId="0" xfId="0" applyFont="1"/>
    <xf numFmtId="0" fontId="7" fillId="0" borderId="0" xfId="0" applyFont="1" applyBorder="1" applyAlignment="1">
      <alignment horizontal="right"/>
    </xf>
    <xf numFmtId="49" fontId="7" fillId="0" borderId="0" xfId="0" applyNumberFormat="1" applyFont="1" applyBorder="1" applyAlignment="1">
      <alignment horizontal="right"/>
    </xf>
    <xf numFmtId="49" fontId="7" fillId="0" borderId="8" xfId="0" applyNumberFormat="1" applyFont="1" applyBorder="1" applyAlignment="1">
      <alignment horizontal="right"/>
    </xf>
    <xf numFmtId="9" fontId="8" fillId="0" borderId="0" xfId="0" applyNumberFormat="1" applyFont="1" applyFill="1" applyBorder="1" applyAlignment="1"/>
    <xf numFmtId="0" fontId="8" fillId="0" borderId="0" xfId="0" applyFont="1" applyFill="1"/>
    <xf numFmtId="0" fontId="2" fillId="0" borderId="0" xfId="1" applyFont="1" applyBorder="1" applyAlignment="1"/>
    <xf numFmtId="0" fontId="2" fillId="0" borderId="11" xfId="1" applyFont="1" applyBorder="1" applyAlignment="1">
      <alignment horizontal="center" wrapText="1"/>
    </xf>
    <xf numFmtId="0" fontId="2" fillId="0" borderId="9" xfId="1" applyFont="1" applyFill="1" applyBorder="1" applyAlignment="1">
      <alignment horizontal="center" wrapText="1"/>
    </xf>
    <xf numFmtId="0" fontId="7" fillId="0" borderId="10" xfId="0" applyFont="1" applyBorder="1" applyAlignment="1">
      <alignment horizontal="center" wrapText="1"/>
    </xf>
    <xf numFmtId="0" fontId="7" fillId="0" borderId="0" xfId="0" applyFont="1" applyBorder="1" applyAlignment="1"/>
    <xf numFmtId="0" fontId="2" fillId="0" borderId="7" xfId="1" applyFont="1" applyBorder="1" applyAlignment="1"/>
    <xf numFmtId="0" fontId="7" fillId="0" borderId="9" xfId="0" applyFont="1" applyBorder="1" applyAlignment="1">
      <alignment horizontal="left"/>
    </xf>
    <xf numFmtId="0" fontId="4" fillId="0" borderId="23" xfId="1" applyFont="1" applyBorder="1"/>
    <xf numFmtId="0" fontId="8" fillId="0" borderId="2" xfId="0" applyFont="1" applyBorder="1"/>
    <xf numFmtId="0" fontId="2" fillId="0" borderId="10" xfId="1" applyFont="1" applyBorder="1" applyAlignment="1">
      <alignment horizontal="center" wrapText="1"/>
    </xf>
    <xf numFmtId="166" fontId="2" fillId="0" borderId="10" xfId="1" applyNumberFormat="1" applyFont="1" applyBorder="1" applyAlignment="1">
      <alignment horizontal="center"/>
    </xf>
    <xf numFmtId="166" fontId="2" fillId="0" borderId="11" xfId="1" applyNumberFormat="1" applyFont="1" applyBorder="1" applyAlignment="1">
      <alignment horizontal="center"/>
    </xf>
    <xf numFmtId="9" fontId="2" fillId="0" borderId="10" xfId="1" applyNumberFormat="1" applyFont="1" applyBorder="1" applyAlignment="1">
      <alignment horizontal="center"/>
    </xf>
    <xf numFmtId="9" fontId="2" fillId="0" borderId="11" xfId="1" applyNumberFormat="1" applyFont="1" applyBorder="1" applyAlignment="1">
      <alignment horizontal="center"/>
    </xf>
    <xf numFmtId="0" fontId="2" fillId="0" borderId="10" xfId="1" applyFont="1" applyFill="1" applyBorder="1" applyAlignment="1">
      <alignment horizontal="center" wrapText="1"/>
    </xf>
    <xf numFmtId="0" fontId="2" fillId="0" borderId="11" xfId="1" applyFont="1" applyFill="1" applyBorder="1" applyAlignment="1">
      <alignment horizontal="center" wrapText="1"/>
    </xf>
    <xf numFmtId="0" fontId="8" fillId="0" borderId="0" xfId="0" applyFont="1" applyAlignment="1">
      <alignment horizontal="right"/>
    </xf>
    <xf numFmtId="0" fontId="2" fillId="0" borderId="0" xfId="0" applyNumberFormat="1" applyFont="1" applyFill="1" applyAlignment="1">
      <alignment horizontal="left"/>
    </xf>
    <xf numFmtId="0" fontId="4" fillId="0" borderId="0" xfId="0" applyFont="1"/>
    <xf numFmtId="0" fontId="4" fillId="0" borderId="0" xfId="0" applyFont="1" applyFill="1"/>
    <xf numFmtId="0" fontId="8" fillId="0" borderId="0" xfId="0" applyFont="1" applyBorder="1" applyAlignment="1">
      <alignment horizontal="right"/>
    </xf>
    <xf numFmtId="166" fontId="4" fillId="0" borderId="0" xfId="1" applyNumberFormat="1" applyFont="1" applyFill="1" applyBorder="1" applyAlignment="1">
      <alignment horizontal="right"/>
    </xf>
    <xf numFmtId="0" fontId="2" fillId="0" borderId="0" xfId="1" applyFont="1" applyBorder="1" applyAlignment="1">
      <alignment horizontal="left"/>
    </xf>
    <xf numFmtId="0" fontId="4" fillId="0" borderId="0" xfId="1" applyFont="1" applyAlignment="1">
      <alignment horizontal="left"/>
    </xf>
    <xf numFmtId="9" fontId="8" fillId="0" borderId="0" xfId="0" applyNumberFormat="1" applyFont="1" applyFill="1" applyBorder="1" applyAlignment="1">
      <alignment horizontal="right"/>
    </xf>
    <xf numFmtId="0" fontId="20" fillId="0" borderId="0" xfId="0" applyFont="1"/>
    <xf numFmtId="0" fontId="7" fillId="0" borderId="8" xfId="0" applyFont="1" applyBorder="1" applyAlignment="1">
      <alignment horizontal="center"/>
    </xf>
    <xf numFmtId="0" fontId="7" fillId="0" borderId="0" xfId="0" applyFont="1" applyFill="1" applyBorder="1" applyAlignment="1"/>
    <xf numFmtId="9" fontId="7" fillId="0" borderId="0" xfId="0" applyNumberFormat="1" applyFont="1" applyFill="1" applyBorder="1" applyAlignment="1"/>
    <xf numFmtId="49" fontId="7" fillId="0" borderId="0" xfId="0" applyNumberFormat="1" applyFont="1" applyFill="1" applyBorder="1" applyAlignment="1"/>
    <xf numFmtId="0" fontId="4" fillId="0" borderId="0" xfId="0" applyFont="1" applyAlignment="1">
      <alignment horizontal="center"/>
    </xf>
    <xf numFmtId="0" fontId="8" fillId="0" borderId="8" xfId="0" applyFont="1" applyBorder="1" applyAlignment="1">
      <alignment horizontal="right"/>
    </xf>
    <xf numFmtId="0" fontId="7" fillId="2" borderId="8" xfId="0" applyFont="1" applyFill="1" applyBorder="1" applyAlignment="1">
      <alignment horizontal="center"/>
    </xf>
    <xf numFmtId="166" fontId="4" fillId="0" borderId="8" xfId="1" applyNumberFormat="1" applyFont="1" applyFill="1" applyBorder="1" applyAlignment="1">
      <alignment horizontal="right"/>
    </xf>
    <xf numFmtId="9" fontId="7" fillId="0" borderId="8" xfId="0" applyNumberFormat="1" applyFont="1" applyBorder="1" applyAlignment="1">
      <alignment horizontal="center"/>
    </xf>
    <xf numFmtId="0" fontId="10" fillId="0" borderId="0" xfId="0" applyFont="1" applyFill="1" applyBorder="1" applyAlignment="1"/>
    <xf numFmtId="49" fontId="7" fillId="0" borderId="0" xfId="0" applyNumberFormat="1" applyFont="1" applyFill="1" applyBorder="1" applyAlignment="1">
      <alignment horizontal="right"/>
    </xf>
    <xf numFmtId="0" fontId="8" fillId="0" borderId="0" xfId="0" applyFont="1" applyFill="1" applyBorder="1" applyAlignment="1">
      <alignment horizontal="center"/>
    </xf>
    <xf numFmtId="0" fontId="4" fillId="0" borderId="0" xfId="0" applyFont="1" applyAlignment="1">
      <alignment horizontal="right"/>
    </xf>
    <xf numFmtId="0" fontId="8" fillId="0" borderId="6" xfId="0" applyFont="1" applyBorder="1" applyAlignment="1">
      <alignment horizontal="center"/>
    </xf>
    <xf numFmtId="0" fontId="7" fillId="0" borderId="0" xfId="0" applyFont="1" applyAlignment="1"/>
    <xf numFmtId="0" fontId="8" fillId="0" borderId="0" xfId="0" applyFont="1" applyFill="1" applyAlignment="1"/>
    <xf numFmtId="0" fontId="7" fillId="0" borderId="8" xfId="0" applyFont="1" applyBorder="1" applyAlignment="1"/>
    <xf numFmtId="9" fontId="4" fillId="0" borderId="0" xfId="1" applyNumberFormat="1" applyFont="1" applyFill="1" applyBorder="1" applyAlignment="1">
      <alignment horizontal="right" wrapText="1"/>
    </xf>
    <xf numFmtId="166" fontId="8" fillId="0" borderId="0" xfId="0" applyNumberFormat="1" applyFont="1" applyBorder="1" applyAlignment="1">
      <alignment horizontal="right" wrapText="1"/>
    </xf>
    <xf numFmtId="0" fontId="7" fillId="0" borderId="8" xfId="0" applyFont="1" applyFill="1" applyBorder="1" applyAlignment="1"/>
    <xf numFmtId="0" fontId="4" fillId="0" borderId="0" xfId="0" applyFont="1" applyAlignment="1"/>
    <xf numFmtId="0" fontId="2" fillId="0" borderId="8" xfId="1" applyFont="1" applyBorder="1" applyAlignment="1">
      <alignment horizontal="center" wrapText="1"/>
    </xf>
    <xf numFmtId="0" fontId="7" fillId="0" borderId="5" xfId="0" applyFont="1" applyFill="1" applyBorder="1" applyAlignment="1">
      <alignment horizontal="center"/>
    </xf>
    <xf numFmtId="0" fontId="8" fillId="0" borderId="5" xfId="0" applyFont="1" applyFill="1" applyBorder="1" applyAlignment="1">
      <alignment horizontal="center"/>
    </xf>
    <xf numFmtId="9" fontId="7" fillId="0" borderId="7" xfId="0" applyNumberFormat="1" applyFont="1" applyFill="1" applyBorder="1" applyAlignment="1">
      <alignment horizontal="center"/>
    </xf>
    <xf numFmtId="0" fontId="7" fillId="0" borderId="0" xfId="0" applyFont="1" applyFill="1" applyBorder="1" applyAlignment="1">
      <alignment horizontal="right"/>
    </xf>
    <xf numFmtId="0" fontId="8" fillId="0" borderId="0" xfId="0" applyFont="1" applyFill="1" applyBorder="1" applyAlignment="1"/>
    <xf numFmtId="0" fontId="8" fillId="0" borderId="5" xfId="0" applyFont="1" applyFill="1" applyBorder="1" applyAlignment="1">
      <alignment horizontal="right"/>
    </xf>
    <xf numFmtId="0" fontId="8" fillId="0" borderId="0" xfId="0" applyFont="1" applyFill="1" applyBorder="1" applyAlignment="1">
      <alignment horizontal="right"/>
    </xf>
    <xf numFmtId="0" fontId="8" fillId="0" borderId="8" xfId="0" applyFont="1" applyFill="1" applyBorder="1" applyAlignment="1">
      <alignment horizontal="right"/>
    </xf>
    <xf numFmtId="0" fontId="20" fillId="0" borderId="0" xfId="0" applyFont="1" applyFill="1" applyAlignment="1">
      <alignment horizontal="right"/>
    </xf>
    <xf numFmtId="0" fontId="8" fillId="0" borderId="8" xfId="0" applyFont="1" applyFill="1" applyBorder="1" applyAlignment="1">
      <alignment horizontal="center"/>
    </xf>
    <xf numFmtId="166" fontId="15" fillId="0" borderId="8" xfId="0" applyNumberFormat="1" applyFont="1" applyFill="1" applyBorder="1" applyAlignment="1">
      <alignment horizontal="right" wrapText="1"/>
    </xf>
    <xf numFmtId="3" fontId="7" fillId="0" borderId="12" xfId="0" applyNumberFormat="1" applyFont="1" applyBorder="1" applyAlignment="1">
      <alignment horizontal="right"/>
    </xf>
    <xf numFmtId="0" fontId="2" fillId="0" borderId="20" xfId="1" applyFont="1" applyBorder="1"/>
    <xf numFmtId="0" fontId="2" fillId="0" borderId="12" xfId="0" applyFont="1" applyFill="1" applyBorder="1" applyAlignment="1">
      <alignment horizontal="right"/>
    </xf>
    <xf numFmtId="166" fontId="2" fillId="0" borderId="12" xfId="1" applyNumberFormat="1" applyFont="1" applyFill="1" applyBorder="1" applyAlignment="1">
      <alignment horizontal="right"/>
    </xf>
    <xf numFmtId="166" fontId="2" fillId="0" borderId="13" xfId="1" applyNumberFormat="1" applyFont="1" applyFill="1" applyBorder="1" applyAlignment="1">
      <alignment horizontal="right"/>
    </xf>
    <xf numFmtId="3" fontId="8" fillId="0" borderId="8" xfId="0" applyNumberFormat="1" applyFont="1" applyFill="1" applyBorder="1" applyAlignment="1">
      <alignment horizontal="right"/>
    </xf>
    <xf numFmtId="0" fontId="8" fillId="0" borderId="12" xfId="0" applyFont="1" applyFill="1" applyBorder="1" applyAlignment="1">
      <alignment horizontal="right"/>
    </xf>
    <xf numFmtId="166" fontId="8" fillId="0" borderId="0" xfId="0" applyNumberFormat="1" applyFont="1" applyFill="1" applyBorder="1" applyAlignment="1">
      <alignment horizontal="right"/>
    </xf>
    <xf numFmtId="166" fontId="8" fillId="0" borderId="8" xfId="0" applyNumberFormat="1" applyFont="1" applyFill="1" applyBorder="1" applyAlignment="1">
      <alignment horizontal="right"/>
    </xf>
    <xf numFmtId="0" fontId="4" fillId="0" borderId="0" xfId="1" applyFont="1" applyFill="1" applyAlignment="1">
      <alignment horizontal="right"/>
    </xf>
    <xf numFmtId="0" fontId="8" fillId="0" borderId="2" xfId="0" applyFont="1" applyBorder="1" applyAlignment="1">
      <alignment horizontal="right"/>
    </xf>
    <xf numFmtId="0" fontId="4" fillId="0" borderId="0" xfId="0" applyFont="1" applyBorder="1" applyAlignment="1">
      <alignment horizontal="right"/>
    </xf>
    <xf numFmtId="164" fontId="2" fillId="0" borderId="3" xfId="1" applyNumberFormat="1" applyFont="1" applyBorder="1" applyAlignment="1">
      <alignment horizontal="center"/>
    </xf>
    <xf numFmtId="0" fontId="2" fillId="0" borderId="11" xfId="0" applyFont="1" applyBorder="1" applyAlignment="1">
      <alignment horizontal="center" wrapText="1"/>
    </xf>
    <xf numFmtId="0" fontId="7" fillId="0" borderId="13" xfId="0" applyFont="1" applyFill="1" applyBorder="1" applyAlignment="1">
      <alignment horizontal="center" wrapText="1"/>
    </xf>
    <xf numFmtId="0" fontId="4" fillId="0" borderId="0" xfId="0" applyFont="1" applyFill="1" applyAlignment="1"/>
    <xf numFmtId="0" fontId="5" fillId="0" borderId="9" xfId="1" applyFont="1" applyFill="1" applyBorder="1" applyAlignment="1">
      <alignment horizontal="center" wrapText="1"/>
    </xf>
    <xf numFmtId="0" fontId="5" fillId="0" borderId="10" xfId="1" applyFont="1" applyFill="1" applyBorder="1" applyAlignment="1">
      <alignment horizontal="center" wrapText="1"/>
    </xf>
    <xf numFmtId="0" fontId="5" fillId="0" borderId="11" xfId="1" applyFont="1" applyFill="1" applyBorder="1" applyAlignment="1">
      <alignment horizontal="center" wrapText="1"/>
    </xf>
    <xf numFmtId="0" fontId="2" fillId="0" borderId="14" xfId="1" applyFont="1" applyFill="1" applyBorder="1" applyAlignment="1">
      <alignment horizontal="center" wrapText="1"/>
    </xf>
    <xf numFmtId="0" fontId="8" fillId="0" borderId="0" xfId="0" applyFont="1"/>
    <xf numFmtId="3" fontId="8" fillId="0" borderId="0" xfId="0" applyNumberFormat="1" applyFont="1" applyBorder="1"/>
    <xf numFmtId="0" fontId="22" fillId="0" borderId="0" xfId="0" applyFont="1"/>
    <xf numFmtId="0" fontId="8" fillId="0" borderId="24" xfId="0" applyFont="1" applyBorder="1" applyAlignment="1">
      <alignment vertical="center"/>
    </xf>
    <xf numFmtId="0" fontId="8" fillId="0" borderId="24" xfId="0" applyFont="1" applyBorder="1" applyAlignment="1">
      <alignment vertical="center" wrapText="1"/>
    </xf>
    <xf numFmtId="0" fontId="8" fillId="0" borderId="24" xfId="0" applyFont="1" applyBorder="1" applyAlignment="1">
      <alignment horizontal="left" vertical="center"/>
    </xf>
    <xf numFmtId="0" fontId="8" fillId="0" borderId="24" xfId="0" applyFont="1" applyBorder="1" applyAlignment="1">
      <alignment horizontal="left" vertical="center" wrapText="1"/>
    </xf>
    <xf numFmtId="0" fontId="7" fillId="2" borderId="21" xfId="0" applyFont="1" applyFill="1" applyBorder="1" applyAlignment="1">
      <alignment horizontal="center" vertical="center" wrapText="1"/>
    </xf>
    <xf numFmtId="0" fontId="8" fillId="0" borderId="0" xfId="0" applyFont="1" applyAlignment="1">
      <alignment vertical="center"/>
    </xf>
    <xf numFmtId="0" fontId="4" fillId="0" borderId="0" xfId="1" applyFont="1" applyAlignment="1"/>
    <xf numFmtId="0" fontId="4" fillId="0" borderId="0" xfId="1" applyFont="1" applyBorder="1" applyAlignment="1"/>
    <xf numFmtId="0" fontId="2" fillId="0" borderId="9" xfId="1" applyFont="1" applyBorder="1" applyAlignment="1"/>
    <xf numFmtId="0" fontId="4" fillId="0" borderId="21" xfId="1" applyFont="1" applyBorder="1" applyAlignment="1"/>
    <xf numFmtId="0" fontId="2" fillId="0" borderId="12" xfId="1" applyFont="1" applyFill="1" applyBorder="1" applyAlignment="1"/>
    <xf numFmtId="0" fontId="2" fillId="0" borderId="0" xfId="1" applyFont="1" applyAlignment="1"/>
    <xf numFmtId="0" fontId="4" fillId="0" borderId="0" xfId="1" applyFont="1" applyFill="1" applyAlignment="1"/>
    <xf numFmtId="164" fontId="4" fillId="0" borderId="0" xfId="1" applyNumberFormat="1" applyFont="1" applyAlignment="1"/>
    <xf numFmtId="0" fontId="4" fillId="0" borderId="0" xfId="1" applyFont="1" applyAlignment="1">
      <alignment horizontal="center"/>
    </xf>
    <xf numFmtId="0" fontId="4" fillId="0" borderId="7" xfId="1" applyFont="1" applyBorder="1" applyAlignment="1"/>
    <xf numFmtId="0" fontId="2" fillId="0" borderId="10" xfId="1" applyFont="1" applyBorder="1" applyAlignment="1"/>
    <xf numFmtId="0" fontId="2" fillId="0" borderId="9" xfId="1" applyFont="1" applyBorder="1" applyAlignment="1">
      <alignment horizontal="left"/>
    </xf>
    <xf numFmtId="0" fontId="4" fillId="0" borderId="8" xfId="1" applyFont="1" applyBorder="1" applyAlignment="1"/>
    <xf numFmtId="0" fontId="8" fillId="0" borderId="22" xfId="0" applyFont="1" applyBorder="1" applyAlignment="1">
      <alignment horizontal="center"/>
    </xf>
    <xf numFmtId="3" fontId="7" fillId="0" borderId="13" xfId="0" applyNumberFormat="1" applyFont="1" applyBorder="1" applyAlignment="1">
      <alignment horizontal="right"/>
    </xf>
    <xf numFmtId="0" fontId="2" fillId="0" borderId="19" xfId="1" applyFont="1" applyBorder="1" applyAlignment="1"/>
    <xf numFmtId="0" fontId="4" fillId="0" borderId="0" xfId="0" applyFont="1" applyBorder="1" applyAlignment="1"/>
    <xf numFmtId="0" fontId="4" fillId="0" borderId="8" xfId="0" applyFont="1" applyFill="1" applyBorder="1" applyAlignment="1">
      <alignment horizontal="right" wrapText="1"/>
    </xf>
    <xf numFmtId="0" fontId="4" fillId="0" borderId="3" xfId="0" applyFont="1" applyFill="1" applyBorder="1" applyAlignment="1">
      <alignment horizontal="right" wrapText="1"/>
    </xf>
    <xf numFmtId="3" fontId="4" fillId="0" borderId="0" xfId="0" applyNumberFormat="1" applyFont="1" applyBorder="1" applyAlignment="1"/>
    <xf numFmtId="0" fontId="4" fillId="0" borderId="7" xfId="0" applyFont="1" applyBorder="1" applyAlignment="1">
      <alignment horizontal="center"/>
    </xf>
    <xf numFmtId="0" fontId="8" fillId="0" borderId="5" xfId="0" applyFont="1" applyBorder="1" applyAlignment="1"/>
    <xf numFmtId="3" fontId="8" fillId="0" borderId="0" xfId="0" applyNumberFormat="1" applyFont="1" applyAlignment="1"/>
    <xf numFmtId="165" fontId="8" fillId="0" borderId="0" xfId="0" applyNumberFormat="1" applyFont="1" applyBorder="1" applyAlignment="1"/>
    <xf numFmtId="3" fontId="8" fillId="0" borderId="0" xfId="0" applyNumberFormat="1" applyFont="1" applyFill="1" applyAlignment="1"/>
    <xf numFmtId="165" fontId="8" fillId="0" borderId="0" xfId="0" applyNumberFormat="1" applyFont="1" applyFill="1" applyBorder="1" applyAlignment="1"/>
    <xf numFmtId="166" fontId="8" fillId="0" borderId="0" xfId="0" applyNumberFormat="1" applyFont="1" applyFill="1" applyAlignment="1"/>
    <xf numFmtId="166" fontId="8" fillId="0" borderId="0" xfId="0" applyNumberFormat="1" applyFont="1" applyFill="1" applyBorder="1" applyAlignment="1"/>
    <xf numFmtId="166" fontId="8" fillId="0" borderId="8" xfId="0" applyNumberFormat="1" applyFont="1" applyFill="1" applyBorder="1" applyAlignment="1"/>
    <xf numFmtId="0" fontId="8" fillId="0" borderId="8" xfId="0" applyFont="1" applyFill="1" applyBorder="1" applyAlignment="1"/>
    <xf numFmtId="0" fontId="20" fillId="0" borderId="0" xfId="0" applyFont="1" applyFill="1" applyAlignment="1"/>
    <xf numFmtId="0" fontId="8" fillId="0" borderId="5" xfId="0" applyFont="1" applyFill="1" applyBorder="1" applyAlignment="1"/>
    <xf numFmtId="0" fontId="8" fillId="0" borderId="7" xfId="0" applyFont="1" applyFill="1" applyBorder="1" applyAlignment="1"/>
    <xf numFmtId="166" fontId="2" fillId="0" borderId="0" xfId="1" applyNumberFormat="1" applyFont="1" applyFill="1" applyBorder="1" applyAlignment="1"/>
    <xf numFmtId="3" fontId="4" fillId="0" borderId="0" xfId="1" applyNumberFormat="1" applyFont="1" applyBorder="1" applyAlignment="1"/>
    <xf numFmtId="166" fontId="4" fillId="0" borderId="0" xfId="1" applyNumberFormat="1" applyFont="1" applyBorder="1" applyAlignment="1"/>
    <xf numFmtId="9" fontId="4" fillId="0" borderId="0" xfId="1" applyNumberFormat="1" applyFont="1" applyAlignment="1"/>
    <xf numFmtId="0" fontId="2" fillId="0" borderId="24" xfId="1" applyFont="1" applyBorder="1" applyAlignment="1"/>
    <xf numFmtId="0" fontId="4" fillId="0" borderId="2" xfId="1" applyFont="1" applyBorder="1" applyAlignment="1"/>
    <xf numFmtId="3" fontId="4" fillId="0" borderId="2" xfId="1" applyNumberFormat="1" applyFont="1" applyBorder="1" applyAlignment="1"/>
    <xf numFmtId="166" fontId="4" fillId="0" borderId="2" xfId="1" applyNumberFormat="1" applyFont="1" applyBorder="1" applyAlignment="1"/>
    <xf numFmtId="1" fontId="4" fillId="0" borderId="2" xfId="1" applyNumberFormat="1" applyFont="1" applyBorder="1" applyAlignment="1"/>
    <xf numFmtId="166" fontId="4" fillId="0" borderId="0" xfId="1" applyNumberFormat="1" applyFont="1" applyAlignment="1"/>
    <xf numFmtId="0" fontId="4" fillId="0" borderId="0" xfId="1" applyFont="1" applyFill="1" applyBorder="1" applyAlignment="1"/>
    <xf numFmtId="3" fontId="4" fillId="0" borderId="8" xfId="1" applyNumberFormat="1" applyFont="1" applyFill="1" applyBorder="1" applyAlignment="1"/>
    <xf numFmtId="1" fontId="4" fillId="0" borderId="0" xfId="1" applyNumberFormat="1" applyFont="1" applyAlignment="1"/>
    <xf numFmtId="1" fontId="4" fillId="0" borderId="0" xfId="1" applyNumberFormat="1" applyFont="1" applyFill="1" applyAlignment="1"/>
    <xf numFmtId="166" fontId="8" fillId="0" borderId="8" xfId="0" applyNumberFormat="1" applyFont="1" applyBorder="1" applyAlignment="1">
      <alignment horizontal="right" wrapText="1"/>
    </xf>
    <xf numFmtId="0" fontId="8" fillId="0" borderId="0" xfId="0" applyFont="1" applyBorder="1" applyAlignment="1">
      <alignment horizontal="right" wrapText="1"/>
    </xf>
    <xf numFmtId="1" fontId="4" fillId="0" borderId="0" xfId="1" applyNumberFormat="1" applyFont="1" applyBorder="1" applyAlignment="1"/>
    <xf numFmtId="166" fontId="4" fillId="0" borderId="8" xfId="0" applyNumberFormat="1" applyFont="1" applyBorder="1" applyAlignment="1">
      <alignment horizontal="right" wrapText="1"/>
    </xf>
    <xf numFmtId="0" fontId="4" fillId="0" borderId="8" xfId="0" applyFont="1" applyBorder="1" applyAlignment="1">
      <alignment horizontal="right" wrapText="1"/>
    </xf>
    <xf numFmtId="3" fontId="4" fillId="0" borderId="0" xfId="0" applyNumberFormat="1" applyFont="1" applyAlignment="1">
      <alignment horizontal="right" wrapText="1"/>
    </xf>
    <xf numFmtId="165" fontId="4" fillId="0" borderId="0" xfId="0" applyNumberFormat="1" applyFont="1" applyAlignment="1">
      <alignment horizontal="right" wrapText="1"/>
    </xf>
    <xf numFmtId="3" fontId="4" fillId="0" borderId="0" xfId="0" applyNumberFormat="1" applyFont="1" applyFill="1" applyAlignment="1">
      <alignment horizontal="right" wrapText="1"/>
    </xf>
    <xf numFmtId="165" fontId="4" fillId="0" borderId="0" xfId="0" applyNumberFormat="1" applyFont="1" applyFill="1" applyAlignment="1">
      <alignment horizontal="right" wrapText="1"/>
    </xf>
    <xf numFmtId="0" fontId="4" fillId="0" borderId="8" xfId="0" applyFont="1" applyBorder="1" applyAlignment="1">
      <alignment horizontal="left" wrapText="1"/>
    </xf>
    <xf numFmtId="3" fontId="4" fillId="0" borderId="9" xfId="0" applyNumberFormat="1" applyFont="1" applyBorder="1" applyAlignment="1">
      <alignment horizontal="right" wrapText="1"/>
    </xf>
    <xf numFmtId="0" fontId="20" fillId="0" borderId="0" xfId="1" applyFont="1" applyFill="1" applyAlignment="1"/>
    <xf numFmtId="0" fontId="2" fillId="0" borderId="14" xfId="1" applyFont="1" applyBorder="1" applyAlignment="1"/>
    <xf numFmtId="3" fontId="2" fillId="0" borderId="13" xfId="0" applyNumberFormat="1" applyFont="1" applyBorder="1" applyAlignment="1">
      <alignment horizontal="right" wrapText="1"/>
    </xf>
    <xf numFmtId="0" fontId="2" fillId="0" borderId="22" xfId="1" applyFont="1" applyBorder="1" applyAlignment="1"/>
    <xf numFmtId="0" fontId="2" fillId="0" borderId="7" xfId="1" applyFont="1" applyBorder="1" applyAlignment="1">
      <alignment horizontal="left"/>
    </xf>
    <xf numFmtId="0" fontId="4" fillId="0" borderId="23" xfId="1" applyFont="1" applyBorder="1" applyAlignment="1"/>
    <xf numFmtId="0" fontId="4" fillId="0" borderId="23" xfId="1" applyFont="1" applyFill="1" applyBorder="1" applyAlignment="1"/>
    <xf numFmtId="0" fontId="8" fillId="0" borderId="0" xfId="0" applyFont="1" applyFill="1" applyAlignment="1">
      <alignment horizontal="right"/>
    </xf>
    <xf numFmtId="0" fontId="4" fillId="0" borderId="29" xfId="0" applyFont="1" applyBorder="1" applyAlignment="1">
      <alignment horizontal="left" wrapText="1"/>
    </xf>
    <xf numFmtId="0" fontId="8" fillId="0" borderId="0" xfId="0" applyFont="1" applyFill="1" applyAlignment="1">
      <alignment wrapText="1"/>
    </xf>
    <xf numFmtId="0" fontId="8" fillId="0" borderId="0" xfId="0" applyFont="1" applyFill="1" applyBorder="1" applyAlignment="1">
      <alignment wrapText="1"/>
    </xf>
    <xf numFmtId="0" fontId="4" fillId="0" borderId="23" xfId="1" applyFont="1" applyBorder="1" applyAlignment="1">
      <alignment wrapText="1"/>
    </xf>
    <xf numFmtId="9" fontId="4" fillId="0" borderId="0" xfId="1" applyNumberFormat="1" applyFont="1" applyAlignment="1">
      <alignment wrapText="1"/>
    </xf>
    <xf numFmtId="0" fontId="4" fillId="0" borderId="0" xfId="1" applyFont="1" applyAlignment="1">
      <alignment wrapText="1"/>
    </xf>
    <xf numFmtId="9" fontId="4" fillId="0" borderId="8" xfId="1" applyNumberFormat="1" applyFont="1" applyFill="1" applyBorder="1" applyAlignment="1">
      <alignment horizontal="right" wrapText="1"/>
    </xf>
    <xf numFmtId="0" fontId="2" fillId="0" borderId="24" xfId="1" applyFont="1" applyBorder="1" applyAlignment="1">
      <alignment wrapText="1"/>
    </xf>
    <xf numFmtId="166" fontId="4" fillId="0" borderId="0" xfId="1" applyNumberFormat="1" applyFont="1" applyFill="1" applyBorder="1" applyAlignment="1">
      <alignment horizontal="right" wrapText="1"/>
    </xf>
    <xf numFmtId="166" fontId="4" fillId="0" borderId="8" xfId="1" applyNumberFormat="1" applyFont="1" applyFill="1" applyBorder="1" applyAlignment="1">
      <alignment horizontal="right" wrapText="1"/>
    </xf>
    <xf numFmtId="0" fontId="4" fillId="0" borderId="0" xfId="0" applyFont="1" applyAlignment="1">
      <alignment horizontal="right" wrapText="1"/>
    </xf>
    <xf numFmtId="0" fontId="2" fillId="0" borderId="12" xfId="1" applyFont="1" applyBorder="1" applyAlignment="1">
      <alignment wrapText="1"/>
    </xf>
    <xf numFmtId="166" fontId="2" fillId="0" borderId="12" xfId="1" applyNumberFormat="1" applyFont="1" applyFill="1" applyBorder="1" applyAlignment="1">
      <alignment horizontal="right" wrapText="1"/>
    </xf>
    <xf numFmtId="166" fontId="2" fillId="0" borderId="13" xfId="1" applyNumberFormat="1" applyFont="1" applyFill="1" applyBorder="1" applyAlignment="1">
      <alignment horizontal="right" wrapText="1"/>
    </xf>
    <xf numFmtId="3" fontId="4" fillId="0" borderId="0" xfId="1" applyNumberFormat="1" applyFont="1" applyFill="1" applyBorder="1" applyAlignment="1">
      <alignment horizontal="right" wrapText="1"/>
    </xf>
    <xf numFmtId="165" fontId="4" fillId="0" borderId="0" xfId="1" applyNumberFormat="1" applyFont="1" applyFill="1" applyBorder="1" applyAlignment="1">
      <alignment horizontal="right" wrapText="1"/>
    </xf>
    <xf numFmtId="0" fontId="4" fillId="0" borderId="0" xfId="1" applyFont="1" applyFill="1" applyAlignment="1">
      <alignment wrapText="1"/>
    </xf>
    <xf numFmtId="0" fontId="4" fillId="0" borderId="23" xfId="1" applyFont="1" applyFill="1" applyBorder="1" applyAlignment="1">
      <alignment wrapText="1"/>
    </xf>
    <xf numFmtId="0" fontId="2" fillId="0" borderId="12" xfId="1" applyFont="1" applyFill="1" applyBorder="1" applyAlignment="1">
      <alignment wrapText="1"/>
    </xf>
    <xf numFmtId="166" fontId="7" fillId="0" borderId="12" xfId="0" applyNumberFormat="1" applyFont="1" applyFill="1" applyBorder="1" applyAlignment="1">
      <alignment horizontal="right" wrapText="1"/>
    </xf>
    <xf numFmtId="166" fontId="7" fillId="0" borderId="13" xfId="0" applyNumberFormat="1" applyFont="1" applyFill="1" applyBorder="1" applyAlignment="1">
      <alignment horizontal="right" wrapText="1"/>
    </xf>
    <xf numFmtId="0" fontId="2" fillId="0" borderId="0" xfId="1" applyFont="1" applyAlignment="1">
      <alignment wrapText="1"/>
    </xf>
    <xf numFmtId="0" fontId="4" fillId="0" borderId="28" xfId="0" applyFont="1" applyBorder="1" applyAlignment="1">
      <alignment horizontal="left" wrapText="1"/>
    </xf>
    <xf numFmtId="0" fontId="4" fillId="0" borderId="3" xfId="0" applyFont="1" applyBorder="1" applyAlignment="1">
      <alignment horizontal="right" wrapText="1"/>
    </xf>
    <xf numFmtId="0" fontId="4" fillId="0" borderId="8" xfId="1" applyFont="1" applyBorder="1" applyAlignment="1">
      <alignment wrapText="1"/>
    </xf>
    <xf numFmtId="0" fontId="2" fillId="0" borderId="24" xfId="1" applyFont="1" applyFill="1" applyBorder="1" applyAlignment="1">
      <alignment wrapText="1"/>
    </xf>
    <xf numFmtId="9" fontId="4" fillId="0" borderId="0" xfId="1" applyNumberFormat="1" applyFont="1" applyFill="1" applyAlignment="1">
      <alignment wrapText="1"/>
    </xf>
    <xf numFmtId="0" fontId="20" fillId="0" borderId="0" xfId="1" applyFont="1" applyAlignment="1"/>
    <xf numFmtId="166" fontId="20" fillId="0" borderId="0" xfId="1" applyNumberFormat="1" applyFont="1" applyAlignment="1"/>
    <xf numFmtId="0" fontId="20" fillId="0" borderId="0" xfId="1" applyFont="1" applyFill="1" applyBorder="1" applyAlignment="1"/>
    <xf numFmtId="166" fontId="20" fillId="0" borderId="0" xfId="1" applyNumberFormat="1" applyFont="1" applyFill="1" applyAlignment="1"/>
    <xf numFmtId="0" fontId="20" fillId="0" borderId="0" xfId="1" applyFont="1" applyBorder="1" applyAlignment="1"/>
    <xf numFmtId="0" fontId="4" fillId="0" borderId="8" xfId="0" applyFont="1" applyBorder="1"/>
    <xf numFmtId="0" fontId="2" fillId="0" borderId="7" xfId="1" applyFont="1" applyFill="1" applyBorder="1" applyAlignment="1"/>
    <xf numFmtId="0" fontId="2" fillId="0" borderId="22" xfId="1" applyFont="1" applyFill="1" applyBorder="1" applyAlignment="1"/>
    <xf numFmtId="0" fontId="2" fillId="0" borderId="0" xfId="1" applyFont="1" applyFill="1" applyBorder="1" applyAlignment="1"/>
    <xf numFmtId="0" fontId="2" fillId="0" borderId="19" xfId="1" applyFont="1" applyFill="1" applyBorder="1" applyAlignment="1"/>
    <xf numFmtId="0" fontId="2" fillId="0" borderId="0" xfId="1" applyFont="1" applyFill="1" applyAlignment="1"/>
    <xf numFmtId="0" fontId="2" fillId="0" borderId="9" xfId="1" applyFont="1" applyFill="1" applyBorder="1" applyAlignment="1"/>
    <xf numFmtId="0" fontId="2" fillId="0" borderId="10" xfId="1" applyFont="1" applyFill="1" applyBorder="1" applyAlignment="1">
      <alignment horizontal="center"/>
    </xf>
    <xf numFmtId="166" fontId="2" fillId="0" borderId="10" xfId="1" applyNumberFormat="1" applyFont="1" applyFill="1" applyBorder="1" applyAlignment="1">
      <alignment horizontal="center"/>
    </xf>
    <xf numFmtId="166" fontId="2" fillId="0" borderId="11" xfId="1" applyNumberFormat="1" applyFont="1" applyFill="1" applyBorder="1" applyAlignment="1">
      <alignment horizontal="center"/>
    </xf>
    <xf numFmtId="9" fontId="2" fillId="0" borderId="10" xfId="1" applyNumberFormat="1" applyFont="1" applyFill="1" applyBorder="1" applyAlignment="1">
      <alignment horizontal="center"/>
    </xf>
    <xf numFmtId="9" fontId="2" fillId="0" borderId="11" xfId="1" applyNumberFormat="1" applyFont="1" applyFill="1" applyBorder="1" applyAlignment="1">
      <alignment horizontal="center"/>
    </xf>
    <xf numFmtId="9" fontId="4" fillId="0" borderId="0" xfId="1" applyNumberFormat="1" applyFont="1" applyFill="1" applyAlignment="1"/>
    <xf numFmtId="0" fontId="2" fillId="0" borderId="24" xfId="1" applyFont="1" applyFill="1" applyBorder="1" applyAlignment="1"/>
    <xf numFmtId="166" fontId="4" fillId="0" borderId="0" xfId="1" applyNumberFormat="1" applyFont="1" applyFill="1" applyAlignment="1"/>
    <xf numFmtId="0" fontId="4" fillId="0" borderId="0" xfId="0" applyFont="1" applyFill="1" applyAlignment="1">
      <alignment horizontal="right"/>
    </xf>
    <xf numFmtId="165" fontId="8" fillId="0" borderId="0" xfId="0" applyNumberFormat="1" applyFont="1" applyBorder="1" applyAlignment="1">
      <alignment horizontal="right"/>
    </xf>
    <xf numFmtId="166" fontId="8" fillId="0" borderId="0" xfId="0" applyNumberFormat="1" applyFont="1" applyAlignment="1">
      <alignment horizontal="right"/>
    </xf>
    <xf numFmtId="166" fontId="8" fillId="0" borderId="0" xfId="0" applyNumberFormat="1" applyFont="1" applyBorder="1" applyAlignment="1">
      <alignment horizontal="right"/>
    </xf>
    <xf numFmtId="166" fontId="8" fillId="0" borderId="8" xfId="0" applyNumberFormat="1" applyFont="1" applyBorder="1" applyAlignment="1">
      <alignment horizontal="right"/>
    </xf>
    <xf numFmtId="165" fontId="8" fillId="0" borderId="0" xfId="0" applyNumberFormat="1" applyFont="1" applyFill="1" applyBorder="1" applyAlignment="1">
      <alignment horizontal="right"/>
    </xf>
    <xf numFmtId="166" fontId="8" fillId="0" borderId="0" xfId="0" applyNumberFormat="1" applyFont="1" applyFill="1" applyAlignment="1">
      <alignment horizontal="right"/>
    </xf>
    <xf numFmtId="166" fontId="15" fillId="0" borderId="0" xfId="0" applyNumberFormat="1" applyFont="1" applyFill="1" applyBorder="1" applyAlignment="1">
      <alignment horizontal="right" vertical="center" wrapText="1"/>
    </xf>
    <xf numFmtId="166" fontId="15" fillId="0" borderId="8" xfId="0" applyNumberFormat="1" applyFont="1" applyFill="1" applyBorder="1" applyAlignment="1">
      <alignment horizontal="right" vertical="center" wrapText="1"/>
    </xf>
    <xf numFmtId="9" fontId="8" fillId="0" borderId="10" xfId="0" applyNumberFormat="1" applyFont="1" applyBorder="1" applyAlignment="1">
      <alignment horizontal="right"/>
    </xf>
    <xf numFmtId="9" fontId="8" fillId="0" borderId="11" xfId="0" applyNumberFormat="1" applyFont="1" applyBorder="1" applyAlignment="1">
      <alignment horizontal="right"/>
    </xf>
    <xf numFmtId="0" fontId="15" fillId="0" borderId="9" xfId="0" applyFont="1" applyBorder="1" applyAlignment="1">
      <alignment horizontal="right" wrapText="1"/>
    </xf>
    <xf numFmtId="3" fontId="2" fillId="0" borderId="13" xfId="1" applyNumberFormat="1" applyFont="1" applyFill="1" applyBorder="1" applyAlignment="1">
      <alignment horizontal="right" wrapText="1"/>
    </xf>
    <xf numFmtId="9" fontId="2" fillId="0" borderId="12" xfId="1" applyNumberFormat="1" applyFont="1" applyFill="1" applyBorder="1" applyAlignment="1">
      <alignment horizontal="right" wrapText="1"/>
    </xf>
    <xf numFmtId="9" fontId="2" fillId="0" borderId="13" xfId="1" applyNumberFormat="1" applyFont="1" applyFill="1" applyBorder="1" applyAlignment="1">
      <alignment horizontal="right" wrapText="1"/>
    </xf>
    <xf numFmtId="166" fontId="5" fillId="0" borderId="12" xfId="0" applyNumberFormat="1" applyFont="1" applyBorder="1" applyAlignment="1">
      <alignment horizontal="right" wrapText="1"/>
    </xf>
    <xf numFmtId="166" fontId="5" fillId="0" borderId="13" xfId="0" applyNumberFormat="1" applyFont="1" applyBorder="1" applyAlignment="1">
      <alignment horizontal="right" wrapText="1"/>
    </xf>
    <xf numFmtId="166" fontId="7" fillId="0" borderId="12" xfId="0" applyNumberFormat="1" applyFont="1" applyBorder="1" applyAlignment="1">
      <alignment horizontal="right"/>
    </xf>
    <xf numFmtId="0" fontId="15" fillId="0" borderId="7" xfId="0" applyFont="1" applyFill="1" applyBorder="1" applyAlignment="1">
      <alignment horizontal="right" wrapText="1"/>
    </xf>
    <xf numFmtId="166" fontId="15" fillId="0" borderId="0" xfId="0" applyNumberFormat="1" applyFont="1" applyFill="1" applyAlignment="1">
      <alignment horizontal="right" wrapText="1"/>
    </xf>
    <xf numFmtId="0" fontId="15" fillId="0" borderId="1" xfId="0" applyFont="1" applyFill="1" applyBorder="1" applyAlignment="1">
      <alignment horizontal="right" wrapText="1"/>
    </xf>
    <xf numFmtId="0" fontId="2" fillId="0" borderId="14" xfId="1" applyFont="1" applyFill="1" applyBorder="1" applyAlignment="1">
      <alignment horizontal="right"/>
    </xf>
    <xf numFmtId="3" fontId="2" fillId="0" borderId="12" xfId="1" applyNumberFormat="1" applyFont="1" applyFill="1" applyBorder="1" applyAlignment="1">
      <alignment horizontal="right"/>
    </xf>
    <xf numFmtId="3" fontId="2" fillId="0" borderId="14" xfId="1" applyNumberFormat="1" applyFont="1" applyFill="1" applyBorder="1" applyAlignment="1">
      <alignment horizontal="right"/>
    </xf>
    <xf numFmtId="165" fontId="7" fillId="0" borderId="12" xfId="0" applyNumberFormat="1" applyFont="1" applyFill="1" applyBorder="1" applyAlignment="1">
      <alignment horizontal="right"/>
    </xf>
    <xf numFmtId="166" fontId="7" fillId="0" borderId="12" xfId="0" applyNumberFormat="1" applyFont="1" applyFill="1" applyBorder="1" applyAlignment="1">
      <alignment horizontal="right"/>
    </xf>
    <xf numFmtId="9" fontId="2" fillId="0" borderId="12" xfId="1" applyNumberFormat="1" applyFont="1" applyFill="1" applyBorder="1" applyAlignment="1">
      <alignment horizontal="right"/>
    </xf>
    <xf numFmtId="166" fontId="5" fillId="0" borderId="12" xfId="0" applyNumberFormat="1" applyFont="1" applyFill="1" applyBorder="1" applyAlignment="1">
      <alignment horizontal="right" wrapText="1"/>
    </xf>
    <xf numFmtId="166" fontId="5" fillId="0" borderId="13" xfId="0" applyNumberFormat="1" applyFont="1" applyFill="1" applyBorder="1" applyAlignment="1">
      <alignment horizontal="right" wrapText="1"/>
    </xf>
    <xf numFmtId="0" fontId="2" fillId="0" borderId="14" xfId="1" applyFont="1" applyBorder="1" applyAlignment="1">
      <alignment wrapText="1"/>
    </xf>
    <xf numFmtId="0" fontId="15" fillId="0" borderId="8" xfId="0" applyFont="1" applyFill="1" applyBorder="1" applyAlignment="1">
      <alignment horizontal="right" wrapText="1"/>
    </xf>
    <xf numFmtId="0" fontId="2" fillId="0" borderId="14" xfId="1" applyFont="1" applyBorder="1" applyAlignment="1">
      <alignment horizontal="right" wrapText="1"/>
    </xf>
    <xf numFmtId="3" fontId="2" fillId="0" borderId="12" xfId="1" applyNumberFormat="1" applyFont="1" applyFill="1" applyBorder="1" applyAlignment="1">
      <alignment horizontal="right" wrapText="1"/>
    </xf>
    <xf numFmtId="166" fontId="8" fillId="0" borderId="0" xfId="0" applyNumberFormat="1" applyFont="1" applyFill="1" applyBorder="1" applyAlignment="1">
      <alignment horizontal="right" vertical="center" wrapText="1"/>
    </xf>
    <xf numFmtId="166" fontId="8" fillId="0" borderId="8" xfId="0" applyNumberFormat="1" applyFont="1" applyFill="1" applyBorder="1" applyAlignment="1">
      <alignment horizontal="right" vertical="center" wrapText="1"/>
    </xf>
    <xf numFmtId="9" fontId="4" fillId="0" borderId="0" xfId="5" applyFont="1" applyFill="1" applyBorder="1" applyAlignment="1">
      <alignment horizontal="right"/>
    </xf>
    <xf numFmtId="9" fontId="4" fillId="0" borderId="8" xfId="5" applyFont="1" applyFill="1" applyBorder="1" applyAlignment="1">
      <alignment horizontal="right"/>
    </xf>
    <xf numFmtId="0" fontId="2" fillId="0" borderId="12" xfId="1" applyFont="1" applyBorder="1" applyAlignment="1">
      <alignment horizontal="right"/>
    </xf>
    <xf numFmtId="165" fontId="4" fillId="0" borderId="8" xfId="1" applyNumberFormat="1" applyFont="1" applyFill="1" applyBorder="1" applyAlignment="1">
      <alignment horizontal="right" wrapText="1"/>
    </xf>
    <xf numFmtId="3" fontId="4" fillId="0" borderId="8" xfId="1" applyNumberFormat="1" applyFont="1" applyFill="1" applyBorder="1" applyAlignment="1">
      <alignment horizontal="right" wrapText="1"/>
    </xf>
    <xf numFmtId="9" fontId="4" fillId="0" borderId="0" xfId="5" applyFont="1" applyFill="1" applyBorder="1" applyAlignment="1">
      <alignment horizontal="right" wrapText="1"/>
    </xf>
    <xf numFmtId="0" fontId="2" fillId="0" borderId="12" xfId="1" applyFont="1" applyFill="1" applyBorder="1" applyAlignment="1">
      <alignment horizontal="right" wrapText="1"/>
    </xf>
    <xf numFmtId="0" fontId="4" fillId="0" borderId="0" xfId="0" applyFont="1" applyFill="1" applyAlignment="1">
      <alignment horizontal="right" wrapText="1"/>
    </xf>
    <xf numFmtId="49" fontId="2" fillId="0" borderId="12" xfId="0" applyNumberFormat="1" applyFont="1" applyFill="1" applyBorder="1" applyAlignment="1">
      <alignment horizontal="right" wrapText="1"/>
    </xf>
    <xf numFmtId="3" fontId="7" fillId="0" borderId="7" xfId="0" applyNumberFormat="1" applyFont="1" applyFill="1" applyBorder="1" applyAlignment="1">
      <alignment horizontal="right" wrapText="1"/>
    </xf>
    <xf numFmtId="166" fontId="2" fillId="0" borderId="14" xfId="1" applyNumberFormat="1" applyFont="1" applyFill="1" applyBorder="1" applyAlignment="1">
      <alignment horizontal="right" wrapText="1"/>
    </xf>
    <xf numFmtId="165" fontId="4" fillId="0" borderId="8" xfId="0" applyNumberFormat="1" applyFont="1" applyBorder="1" applyAlignment="1">
      <alignment horizontal="right" wrapText="1"/>
    </xf>
    <xf numFmtId="0" fontId="2" fillId="0" borderId="12" xfId="1" applyFont="1" applyFill="1" applyBorder="1" applyAlignment="1">
      <alignment horizontal="right"/>
    </xf>
    <xf numFmtId="3" fontId="7" fillId="0" borderId="12" xfId="0" applyNumberFormat="1" applyFont="1" applyFill="1" applyBorder="1" applyAlignment="1">
      <alignment horizontal="right"/>
    </xf>
    <xf numFmtId="9" fontId="8" fillId="0" borderId="8" xfId="0" applyNumberFormat="1" applyFont="1" applyFill="1" applyBorder="1" applyAlignment="1">
      <alignment horizontal="right"/>
    </xf>
    <xf numFmtId="3" fontId="7" fillId="0" borderId="14" xfId="0" applyNumberFormat="1" applyFont="1" applyFill="1" applyBorder="1" applyAlignment="1">
      <alignment horizontal="right"/>
    </xf>
    <xf numFmtId="9" fontId="20" fillId="0" borderId="0" xfId="1" applyNumberFormat="1" applyFont="1" applyAlignment="1">
      <alignment wrapText="1"/>
    </xf>
    <xf numFmtId="0" fontId="20" fillId="0" borderId="0" xfId="1" applyFont="1" applyAlignment="1">
      <alignment wrapText="1"/>
    </xf>
    <xf numFmtId="3" fontId="4" fillId="0" borderId="0" xfId="1" applyNumberFormat="1" applyFont="1" applyFill="1" applyBorder="1" applyAlignment="1">
      <alignment horizontal="right"/>
    </xf>
    <xf numFmtId="165" fontId="4" fillId="0" borderId="0" xfId="1" applyNumberFormat="1" applyFont="1" applyFill="1" applyBorder="1" applyAlignment="1">
      <alignment horizontal="right"/>
    </xf>
    <xf numFmtId="165" fontId="4" fillId="0" borderId="8" xfId="1" applyNumberFormat="1" applyFont="1" applyFill="1" applyBorder="1" applyAlignment="1">
      <alignment horizontal="right"/>
    </xf>
    <xf numFmtId="0" fontId="2" fillId="0" borderId="14" xfId="1" applyFont="1" applyBorder="1" applyAlignment="1">
      <alignment horizontal="right"/>
    </xf>
    <xf numFmtId="0" fontId="15" fillId="0" borderId="3" xfId="0" applyFont="1" applyBorder="1" applyAlignment="1">
      <alignment horizontal="right" wrapText="1"/>
    </xf>
    <xf numFmtId="0" fontId="15" fillId="0" borderId="8" xfId="0" applyFont="1" applyBorder="1" applyAlignment="1">
      <alignment horizontal="right" wrapText="1"/>
    </xf>
    <xf numFmtId="3" fontId="7" fillId="0" borderId="13" xfId="0" applyNumberFormat="1" applyFont="1" applyBorder="1" applyAlignment="1">
      <alignment vertical="top" wrapText="1"/>
    </xf>
    <xf numFmtId="0" fontId="4" fillId="0" borderId="0" xfId="0" applyFont="1" applyFill="1" applyBorder="1"/>
    <xf numFmtId="0" fontId="7" fillId="2" borderId="24" xfId="0" applyFont="1" applyFill="1" applyBorder="1" applyAlignment="1">
      <alignment horizontal="center" vertical="center" wrapText="1"/>
    </xf>
    <xf numFmtId="0" fontId="16" fillId="0" borderId="24" xfId="0" applyFont="1" applyBorder="1" applyAlignment="1">
      <alignment vertical="center" wrapText="1"/>
    </xf>
    <xf numFmtId="0" fontId="8" fillId="4" borderId="24" xfId="0" applyFont="1" applyFill="1" applyBorder="1" applyAlignment="1">
      <alignment vertical="center" wrapText="1"/>
    </xf>
    <xf numFmtId="0" fontId="7" fillId="0" borderId="0" xfId="0" applyFont="1" applyAlignment="1">
      <alignment vertical="center"/>
    </xf>
    <xf numFmtId="0" fontId="8" fillId="0" borderId="0" xfId="0" applyFont="1" applyBorder="1" applyAlignment="1">
      <alignment vertical="center"/>
    </xf>
    <xf numFmtId="0" fontId="15" fillId="0" borderId="24" xfId="0" applyFont="1" applyBorder="1" applyAlignment="1">
      <alignment vertical="center"/>
    </xf>
    <xf numFmtId="0" fontId="15" fillId="0" borderId="0" xfId="0" applyFont="1" applyBorder="1" applyAlignment="1">
      <alignment vertical="center"/>
    </xf>
    <xf numFmtId="0" fontId="7" fillId="0" borderId="0" xfId="0" applyFont="1" applyAlignment="1">
      <alignment wrapText="1"/>
    </xf>
    <xf numFmtId="0" fontId="7" fillId="0" borderId="0" xfId="0" applyFont="1" applyBorder="1" applyAlignment="1">
      <alignment wrapText="1"/>
    </xf>
    <xf numFmtId="0" fontId="7" fillId="0" borderId="0" xfId="0" applyFont="1" applyBorder="1" applyAlignment="1">
      <alignment horizontal="center" wrapText="1"/>
    </xf>
    <xf numFmtId="0" fontId="4" fillId="0" borderId="24" xfId="0" applyFont="1" applyBorder="1" applyAlignment="1">
      <alignment horizontal="left" vertical="center" wrapText="1"/>
    </xf>
    <xf numFmtId="0" fontId="4" fillId="0" borderId="24" xfId="0" applyFont="1" applyBorder="1" applyAlignment="1">
      <alignment vertical="center" wrapText="1"/>
    </xf>
    <xf numFmtId="0" fontId="8" fillId="0" borderId="0" xfId="0" applyFont="1" applyAlignment="1"/>
    <xf numFmtId="3" fontId="8" fillId="0" borderId="0" xfId="0" applyNumberFormat="1" applyFont="1" applyFill="1" applyBorder="1" applyAlignment="1">
      <alignment horizontal="right" wrapText="1"/>
    </xf>
    <xf numFmtId="165" fontId="8" fillId="0" borderId="0" xfId="0" applyNumberFormat="1" applyFont="1" applyFill="1" applyBorder="1" applyAlignment="1">
      <alignment horizontal="right" wrapText="1"/>
    </xf>
    <xf numFmtId="0" fontId="26" fillId="0" borderId="24" xfId="0" applyFont="1" applyBorder="1" applyAlignment="1">
      <alignment vertical="center" wrapText="1"/>
    </xf>
    <xf numFmtId="0" fontId="15" fillId="0" borderId="24" xfId="0" applyFont="1" applyBorder="1" applyAlignment="1">
      <alignment vertical="center" wrapText="1"/>
    </xf>
    <xf numFmtId="0" fontId="15" fillId="4" borderId="24" xfId="0" applyFont="1" applyFill="1" applyBorder="1" applyAlignment="1">
      <alignment vertical="center" wrapText="1"/>
    </xf>
    <xf numFmtId="0" fontId="4" fillId="0" borderId="0" xfId="0" applyFont="1" applyFill="1" applyBorder="1" applyAlignment="1"/>
    <xf numFmtId="3" fontId="4" fillId="0" borderId="0" xfId="0" applyNumberFormat="1" applyFont="1" applyFill="1" applyBorder="1" applyAlignment="1"/>
    <xf numFmtId="3" fontId="4" fillId="0" borderId="0" xfId="0" applyNumberFormat="1" applyFont="1" applyFill="1" applyBorder="1" applyAlignment="1">
      <alignment horizontal="right"/>
    </xf>
    <xf numFmtId="9" fontId="4" fillId="0" borderId="0" xfId="0" applyNumberFormat="1" applyFont="1" applyFill="1" applyBorder="1" applyAlignment="1">
      <alignment horizontal="right"/>
    </xf>
    <xf numFmtId="0" fontId="15" fillId="0" borderId="8" xfId="0" applyFont="1" applyBorder="1" applyAlignment="1">
      <alignment vertical="top" wrapText="1"/>
    </xf>
    <xf numFmtId="166" fontId="7" fillId="0" borderId="13" xfId="0" applyNumberFormat="1" applyFont="1" applyFill="1" applyBorder="1" applyAlignment="1">
      <alignment horizontal="right"/>
    </xf>
    <xf numFmtId="3" fontId="7" fillId="0" borderId="14" xfId="0" applyNumberFormat="1" applyFont="1" applyBorder="1" applyAlignment="1"/>
    <xf numFmtId="9" fontId="7" fillId="0" borderId="12" xfId="0" applyNumberFormat="1" applyFont="1" applyBorder="1" applyAlignment="1">
      <alignment horizontal="right"/>
    </xf>
    <xf numFmtId="0" fontId="4" fillId="0" borderId="10" xfId="1" applyFont="1" applyFill="1" applyBorder="1" applyAlignment="1">
      <alignment horizontal="right"/>
    </xf>
    <xf numFmtId="0" fontId="8" fillId="0" borderId="3" xfId="0" applyFont="1" applyBorder="1"/>
    <xf numFmtId="9" fontId="8" fillId="0" borderId="0" xfId="0" applyNumberFormat="1" applyFont="1" applyFill="1" applyAlignment="1">
      <alignment horizontal="right" wrapText="1"/>
    </xf>
    <xf numFmtId="0" fontId="15" fillId="0" borderId="0" xfId="0" applyFont="1" applyAlignment="1">
      <alignment vertical="top" wrapText="1"/>
    </xf>
    <xf numFmtId="166" fontId="15" fillId="0" borderId="0" xfId="0" applyNumberFormat="1" applyFont="1" applyBorder="1" applyAlignment="1">
      <alignment horizontal="right" wrapText="1"/>
    </xf>
    <xf numFmtId="166" fontId="5" fillId="0" borderId="12" xfId="0" applyNumberFormat="1" applyFont="1" applyFill="1" applyBorder="1" applyAlignment="1">
      <alignment horizontal="right" vertical="center" wrapText="1"/>
    </xf>
    <xf numFmtId="166" fontId="5" fillId="0" borderId="13" xfId="0" applyNumberFormat="1" applyFont="1" applyFill="1" applyBorder="1" applyAlignment="1">
      <alignment horizontal="right" vertical="center" wrapText="1"/>
    </xf>
    <xf numFmtId="166" fontId="15" fillId="0" borderId="0" xfId="0" applyNumberFormat="1" applyFont="1" applyAlignment="1">
      <alignment vertical="top" wrapText="1"/>
    </xf>
    <xf numFmtId="166" fontId="5" fillId="0" borderId="26" xfId="0" applyNumberFormat="1" applyFont="1" applyFill="1" applyBorder="1" applyAlignment="1">
      <alignment horizontal="right" wrapText="1"/>
    </xf>
    <xf numFmtId="166" fontId="15" fillId="0" borderId="0" xfId="0" applyNumberFormat="1" applyFont="1" applyBorder="1" applyAlignment="1">
      <alignment vertical="top" wrapText="1"/>
    </xf>
    <xf numFmtId="165" fontId="15" fillId="0" borderId="0" xfId="0" applyNumberFormat="1" applyFont="1" applyFill="1" applyBorder="1" applyAlignment="1">
      <alignment horizontal="right" vertical="center" wrapText="1"/>
    </xf>
    <xf numFmtId="165" fontId="8" fillId="0" borderId="0" xfId="0" applyNumberFormat="1" applyFont="1" applyFill="1" applyBorder="1" applyAlignment="1">
      <alignment horizontal="right" vertical="center"/>
    </xf>
    <xf numFmtId="165" fontId="5" fillId="0" borderId="12" xfId="0" applyNumberFormat="1" applyFont="1" applyFill="1" applyBorder="1" applyAlignment="1">
      <alignment horizontal="right" wrapText="1"/>
    </xf>
    <xf numFmtId="3" fontId="15" fillId="0" borderId="0" xfId="0" applyNumberFormat="1" applyFont="1" applyAlignment="1">
      <alignment horizontal="right" wrapText="1"/>
    </xf>
    <xf numFmtId="165" fontId="15" fillId="0" borderId="0" xfId="0" applyNumberFormat="1" applyFont="1" applyAlignment="1">
      <alignment horizontal="right" wrapText="1"/>
    </xf>
    <xf numFmtId="0" fontId="4" fillId="0" borderId="0" xfId="0" applyFont="1" applyFill="1" applyAlignment="1">
      <alignment horizontal="right" vertical="top" wrapText="1"/>
    </xf>
    <xf numFmtId="9" fontId="15" fillId="0" borderId="0" xfId="0" applyNumberFormat="1" applyFont="1" applyAlignment="1">
      <alignment horizontal="right" vertical="top" wrapText="1"/>
    </xf>
    <xf numFmtId="3" fontId="2" fillId="0" borderId="12" xfId="1" applyNumberFormat="1" applyFont="1" applyBorder="1" applyAlignment="1">
      <alignment wrapText="1"/>
    </xf>
    <xf numFmtId="3" fontId="2" fillId="0" borderId="14" xfId="1" applyNumberFormat="1" applyFont="1" applyBorder="1" applyAlignment="1">
      <alignment wrapText="1"/>
    </xf>
    <xf numFmtId="9" fontId="2" fillId="0" borderId="12" xfId="1" applyNumberFormat="1" applyFont="1" applyBorder="1" applyAlignment="1">
      <alignment wrapText="1"/>
    </xf>
    <xf numFmtId="166" fontId="15" fillId="0" borderId="8" xfId="0" applyNumberFormat="1" applyFont="1" applyBorder="1" applyAlignment="1">
      <alignment vertical="top" wrapText="1"/>
    </xf>
    <xf numFmtId="166" fontId="15" fillId="0" borderId="0" xfId="0" applyNumberFormat="1" applyFont="1" applyAlignment="1">
      <alignment horizontal="right" vertical="top" wrapText="1"/>
    </xf>
    <xf numFmtId="166" fontId="15" fillId="0" borderId="8" xfId="0" applyNumberFormat="1" applyFont="1" applyBorder="1" applyAlignment="1">
      <alignment horizontal="right" vertical="top" wrapText="1"/>
    </xf>
    <xf numFmtId="9" fontId="7" fillId="0" borderId="12" xfId="5" applyFont="1" applyBorder="1" applyAlignment="1"/>
    <xf numFmtId="166" fontId="7" fillId="0" borderId="13" xfId="0" applyNumberFormat="1" applyFont="1" applyBorder="1" applyAlignment="1">
      <alignment horizontal="right"/>
    </xf>
    <xf numFmtId="9" fontId="8" fillId="0" borderId="3" xfId="0" applyNumberFormat="1" applyFont="1" applyFill="1" applyBorder="1" applyAlignment="1">
      <alignment horizontal="right" wrapText="1"/>
    </xf>
    <xf numFmtId="9" fontId="8" fillId="0" borderId="8" xfId="0" applyNumberFormat="1" applyFont="1" applyFill="1" applyBorder="1" applyAlignment="1">
      <alignment horizontal="right" wrapText="1"/>
    </xf>
    <xf numFmtId="166" fontId="15" fillId="0" borderId="8" xfId="0" applyNumberFormat="1" applyFont="1" applyFill="1" applyBorder="1" applyAlignment="1">
      <alignment vertical="top" wrapText="1"/>
    </xf>
    <xf numFmtId="0" fontId="4" fillId="0" borderId="0" xfId="0" applyFont="1" applyAlignment="1">
      <alignment vertical="top" wrapText="1"/>
    </xf>
    <xf numFmtId="0" fontId="4" fillId="0" borderId="7" xfId="0" applyFont="1" applyFill="1" applyBorder="1" applyAlignment="1">
      <alignment horizontal="right" wrapText="1"/>
    </xf>
    <xf numFmtId="9" fontId="4" fillId="0" borderId="0" xfId="0" applyNumberFormat="1" applyFont="1" applyFill="1" applyAlignment="1">
      <alignment horizontal="right" wrapText="1"/>
    </xf>
    <xf numFmtId="9" fontId="4" fillId="0" borderId="8" xfId="0" applyNumberFormat="1" applyFont="1" applyFill="1" applyBorder="1" applyAlignment="1">
      <alignment horizontal="right" wrapText="1"/>
    </xf>
    <xf numFmtId="166" fontId="4" fillId="0" borderId="0" xfId="0" applyNumberFormat="1" applyFont="1" applyFill="1" applyBorder="1" applyAlignment="1">
      <alignment horizontal="right" wrapText="1"/>
    </xf>
    <xf numFmtId="166" fontId="4" fillId="0" borderId="8" xfId="0" applyNumberFormat="1" applyFont="1" applyFill="1" applyBorder="1" applyAlignment="1">
      <alignment horizontal="right" wrapText="1"/>
    </xf>
    <xf numFmtId="0" fontId="4" fillId="0" borderId="37" xfId="1" applyFont="1" applyBorder="1" applyAlignment="1"/>
    <xf numFmtId="0" fontId="4" fillId="0" borderId="38" xfId="1" applyFont="1" applyBorder="1" applyAlignment="1"/>
    <xf numFmtId="0" fontId="4" fillId="0" borderId="39" xfId="1" applyFont="1" applyBorder="1" applyAlignment="1"/>
    <xf numFmtId="0" fontId="15" fillId="0" borderId="0" xfId="0" applyFont="1" applyBorder="1" applyAlignment="1">
      <alignment vertical="center" wrapText="1"/>
    </xf>
    <xf numFmtId="0" fontId="8" fillId="0" borderId="0" xfId="0" applyFont="1" applyBorder="1" applyAlignment="1">
      <alignment vertical="center" wrapText="1"/>
    </xf>
    <xf numFmtId="0" fontId="8" fillId="0" borderId="0" xfId="0" applyFont="1" applyBorder="1" applyAlignment="1">
      <alignment horizontal="left" vertical="center"/>
    </xf>
    <xf numFmtId="0" fontId="8" fillId="0" borderId="0" xfId="0" applyFont="1" applyBorder="1" applyAlignment="1">
      <alignment horizontal="left" vertical="center" wrapText="1"/>
    </xf>
    <xf numFmtId="0" fontId="7" fillId="0" borderId="41" xfId="0" applyFont="1" applyFill="1" applyBorder="1" applyAlignment="1"/>
    <xf numFmtId="3" fontId="8" fillId="0" borderId="40" xfId="0" applyNumberFormat="1" applyFont="1" applyFill="1" applyBorder="1" applyAlignment="1"/>
    <xf numFmtId="9" fontId="8" fillId="0" borderId="40" xfId="0" applyNumberFormat="1" applyFont="1" applyFill="1" applyBorder="1" applyAlignment="1"/>
    <xf numFmtId="0" fontId="8" fillId="0" borderId="40" xfId="0" applyFont="1" applyFill="1" applyBorder="1" applyAlignment="1"/>
    <xf numFmtId="3" fontId="7" fillId="0" borderId="14" xfId="0" applyNumberFormat="1" applyFont="1" applyBorder="1" applyAlignment="1">
      <alignment horizontal="right"/>
    </xf>
    <xf numFmtId="166" fontId="15" fillId="0" borderId="8" xfId="0" applyNumberFormat="1" applyFont="1" applyBorder="1" applyAlignment="1">
      <alignment horizontal="right" wrapText="1"/>
    </xf>
    <xf numFmtId="166" fontId="15" fillId="0" borderId="0" xfId="0" applyNumberFormat="1" applyFont="1" applyAlignment="1">
      <alignment horizontal="right" wrapText="1"/>
    </xf>
    <xf numFmtId="0" fontId="2" fillId="0" borderId="15" xfId="1" applyFont="1" applyBorder="1" applyAlignment="1"/>
    <xf numFmtId="3" fontId="2" fillId="0" borderId="13" xfId="1" applyNumberFormat="1" applyFont="1" applyBorder="1" applyAlignment="1"/>
    <xf numFmtId="9" fontId="4" fillId="0" borderId="0" xfId="1" applyNumberFormat="1" applyFont="1" applyBorder="1" applyAlignment="1"/>
    <xf numFmtId="9" fontId="20" fillId="0" borderId="0" xfId="1" applyNumberFormat="1" applyFont="1" applyAlignment="1"/>
    <xf numFmtId="166" fontId="2" fillId="0" borderId="12" xfId="0" applyNumberFormat="1" applyFont="1" applyFill="1" applyBorder="1" applyAlignment="1">
      <alignment horizontal="right"/>
    </xf>
    <xf numFmtId="0" fontId="8" fillId="0" borderId="35" xfId="0" applyFont="1" applyBorder="1" applyAlignment="1">
      <alignment vertical="top" wrapText="1"/>
    </xf>
    <xf numFmtId="0" fontId="8" fillId="0" borderId="36" xfId="0" applyFont="1" applyBorder="1" applyAlignment="1">
      <alignment vertical="top" wrapText="1"/>
    </xf>
    <xf numFmtId="0" fontId="2" fillId="0" borderId="14" xfId="0" applyFont="1" applyBorder="1" applyAlignment="1">
      <alignment horizontal="center" wrapText="1"/>
    </xf>
    <xf numFmtId="0" fontId="4" fillId="0" borderId="0" xfId="6" applyFont="1" applyAlignment="1"/>
    <xf numFmtId="0" fontId="2" fillId="0" borderId="0" xfId="0" applyFont="1" applyAlignment="1"/>
    <xf numFmtId="166" fontId="4" fillId="0" borderId="0" xfId="0" applyNumberFormat="1" applyFont="1" applyAlignment="1">
      <alignment vertical="top" wrapText="1"/>
    </xf>
    <xf numFmtId="0" fontId="8" fillId="0" borderId="0" xfId="0" applyFont="1" applyAlignment="1">
      <alignment horizontal="left" vertical="center" indent="2"/>
    </xf>
    <xf numFmtId="0" fontId="30" fillId="0" borderId="0" xfId="0" applyFont="1" applyAlignment="1">
      <alignment vertical="center"/>
    </xf>
    <xf numFmtId="166" fontId="15" fillId="0" borderId="0" xfId="0" applyNumberFormat="1" applyFont="1" applyFill="1" applyBorder="1" applyAlignment="1">
      <alignment vertical="top" wrapText="1"/>
    </xf>
    <xf numFmtId="0" fontId="8" fillId="0" borderId="7" xfId="0" applyFont="1" applyBorder="1" applyAlignment="1"/>
    <xf numFmtId="166" fontId="15" fillId="0" borderId="7" xfId="0" applyNumberFormat="1" applyFont="1" applyBorder="1" applyAlignment="1">
      <alignment vertical="top" wrapText="1"/>
    </xf>
    <xf numFmtId="166" fontId="8" fillId="0" borderId="7" xfId="0" applyNumberFormat="1" applyFont="1" applyBorder="1" applyAlignment="1">
      <alignment horizontal="right" wrapText="1"/>
    </xf>
    <xf numFmtId="0" fontId="33" fillId="0" borderId="0" xfId="0" applyFont="1"/>
    <xf numFmtId="0" fontId="16" fillId="0" borderId="0" xfId="0" applyFont="1"/>
    <xf numFmtId="0" fontId="35" fillId="0" borderId="0" xfId="0" applyFont="1" applyBorder="1"/>
    <xf numFmtId="0" fontId="35" fillId="0" borderId="42" xfId="0" applyFont="1" applyBorder="1"/>
    <xf numFmtId="0" fontId="7" fillId="0" borderId="10" xfId="0" applyFont="1" applyBorder="1"/>
    <xf numFmtId="0" fontId="7" fillId="0" borderId="52" xfId="0" applyFont="1" applyBorder="1"/>
    <xf numFmtId="0" fontId="4" fillId="0" borderId="0" xfId="1" applyFont="1" applyAlignment="1">
      <alignment horizontal="right"/>
    </xf>
    <xf numFmtId="166" fontId="2" fillId="0" borderId="9" xfId="1" applyNumberFormat="1" applyFont="1" applyBorder="1" applyAlignment="1">
      <alignment horizontal="center" wrapText="1"/>
    </xf>
    <xf numFmtId="166" fontId="2" fillId="0" borderId="13" xfId="1" applyNumberFormat="1" applyFont="1" applyBorder="1" applyAlignment="1">
      <alignment horizontal="center" wrapText="1"/>
    </xf>
    <xf numFmtId="166" fontId="2" fillId="0" borderId="10" xfId="1" applyNumberFormat="1" applyFont="1" applyBorder="1" applyAlignment="1">
      <alignment horizontal="center" wrapText="1"/>
    </xf>
    <xf numFmtId="0" fontId="2" fillId="0" borderId="13" xfId="1" applyFont="1" applyBorder="1" applyAlignment="1">
      <alignment horizontal="center" wrapText="1"/>
    </xf>
    <xf numFmtId="167" fontId="2" fillId="0" borderId="11" xfId="1" applyNumberFormat="1" applyFont="1" applyBorder="1" applyAlignment="1">
      <alignment horizontal="center"/>
    </xf>
    <xf numFmtId="166" fontId="4" fillId="0" borderId="1" xfId="1" applyNumberFormat="1" applyFont="1" applyBorder="1" applyAlignment="1">
      <alignment horizontal="right"/>
    </xf>
    <xf numFmtId="166" fontId="4" fillId="0" borderId="3" xfId="1" applyNumberFormat="1" applyFont="1" applyBorder="1" applyAlignment="1">
      <alignment horizontal="right"/>
    </xf>
    <xf numFmtId="9" fontId="4" fillId="0" borderId="0" xfId="1" applyNumberFormat="1" applyFont="1" applyBorder="1" applyAlignment="1">
      <alignment horizontal="right"/>
    </xf>
    <xf numFmtId="0" fontId="4" fillId="0" borderId="8" xfId="1" applyFont="1" applyBorder="1" applyAlignment="1">
      <alignment horizontal="right"/>
    </xf>
    <xf numFmtId="167" fontId="4" fillId="0" borderId="3" xfId="1" applyNumberFormat="1" applyFont="1" applyBorder="1" applyAlignment="1">
      <alignment horizontal="right"/>
    </xf>
    <xf numFmtId="166" fontId="4" fillId="0" borderId="0" xfId="1" applyNumberFormat="1" applyFont="1" applyBorder="1" applyAlignment="1">
      <alignment horizontal="right"/>
    </xf>
    <xf numFmtId="166" fontId="4" fillId="0" borderId="8" xfId="1" applyNumberFormat="1" applyFont="1" applyBorder="1" applyAlignment="1">
      <alignment horizontal="right"/>
    </xf>
    <xf numFmtId="167" fontId="4" fillId="0" borderId="8" xfId="1" applyNumberFormat="1" applyFont="1" applyBorder="1" applyAlignment="1">
      <alignment horizontal="right"/>
    </xf>
    <xf numFmtId="166" fontId="2" fillId="0" borderId="12" xfId="1" applyNumberFormat="1" applyFont="1" applyBorder="1" applyAlignment="1">
      <alignment horizontal="right"/>
    </xf>
    <xf numFmtId="166" fontId="2" fillId="0" borderId="13" xfId="1" applyNumberFormat="1" applyFont="1" applyBorder="1" applyAlignment="1">
      <alignment horizontal="right"/>
    </xf>
    <xf numFmtId="9" fontId="2" fillId="0" borderId="12" xfId="1" applyNumberFormat="1" applyFont="1" applyBorder="1" applyAlignment="1">
      <alignment horizontal="right"/>
    </xf>
    <xf numFmtId="0" fontId="2" fillId="0" borderId="13" xfId="1" applyFont="1" applyBorder="1" applyAlignment="1">
      <alignment horizontal="right"/>
    </xf>
    <xf numFmtId="167" fontId="2" fillId="0" borderId="13" xfId="1" applyNumberFormat="1" applyFont="1" applyBorder="1" applyAlignment="1">
      <alignment horizontal="right"/>
    </xf>
    <xf numFmtId="167" fontId="4" fillId="0" borderId="0" xfId="1" applyNumberFormat="1" applyFont="1" applyAlignment="1"/>
    <xf numFmtId="9" fontId="4" fillId="0" borderId="2" xfId="1" applyNumberFormat="1" applyFont="1" applyBorder="1" applyAlignment="1">
      <alignment horizontal="right"/>
    </xf>
    <xf numFmtId="166" fontId="8" fillId="0" borderId="0" xfId="0" applyNumberFormat="1" applyFont="1" applyAlignment="1"/>
    <xf numFmtId="167" fontId="4" fillId="0" borderId="0" xfId="1" applyNumberFormat="1" applyFont="1" applyBorder="1" applyAlignment="1">
      <alignment horizontal="right"/>
    </xf>
    <xf numFmtId="167" fontId="4" fillId="0" borderId="0" xfId="1" applyNumberFormat="1" applyFont="1" applyAlignment="1">
      <alignment horizontal="right"/>
    </xf>
    <xf numFmtId="167" fontId="4" fillId="0" borderId="0" xfId="1" applyNumberFormat="1" applyFont="1" applyFill="1" applyAlignment="1"/>
    <xf numFmtId="0" fontId="2" fillId="0" borderId="25" xfId="1" applyFont="1" applyBorder="1" applyAlignment="1"/>
    <xf numFmtId="0" fontId="2" fillId="0" borderId="21" xfId="1" applyFont="1" applyBorder="1" applyAlignment="1"/>
    <xf numFmtId="167" fontId="2" fillId="0" borderId="11" xfId="1" applyNumberFormat="1" applyFont="1" applyFill="1" applyBorder="1" applyAlignment="1">
      <alignment horizontal="center"/>
    </xf>
    <xf numFmtId="167" fontId="8" fillId="0" borderId="8" xfId="0" applyNumberFormat="1" applyFont="1" applyFill="1" applyBorder="1" applyAlignment="1">
      <alignment horizontal="right" wrapText="1"/>
    </xf>
    <xf numFmtId="9" fontId="4" fillId="0" borderId="0" xfId="1" applyNumberFormat="1" applyFont="1" applyBorder="1" applyAlignment="1">
      <alignment horizontal="right" wrapText="1"/>
    </xf>
    <xf numFmtId="167" fontId="8" fillId="0" borderId="8" xfId="0" applyNumberFormat="1" applyFont="1" applyBorder="1" applyAlignment="1">
      <alignment horizontal="right" wrapText="1"/>
    </xf>
    <xf numFmtId="166" fontId="8" fillId="0" borderId="8" xfId="0" applyNumberFormat="1" applyFont="1" applyFill="1" applyBorder="1" applyAlignment="1">
      <alignment horizontal="right" wrapText="1"/>
    </xf>
    <xf numFmtId="0" fontId="4" fillId="0" borderId="8" xfId="1" applyFont="1" applyFill="1" applyBorder="1" applyAlignment="1">
      <alignment horizontal="right"/>
    </xf>
    <xf numFmtId="167" fontId="7" fillId="0" borderId="13" xfId="0" applyNumberFormat="1" applyFont="1" applyBorder="1" applyAlignment="1">
      <alignment horizontal="right" wrapText="1"/>
    </xf>
    <xf numFmtId="0" fontId="8" fillId="0" borderId="0" xfId="0" applyFont="1" applyBorder="1" applyAlignment="1">
      <alignment horizontal="center"/>
    </xf>
    <xf numFmtId="3" fontId="4" fillId="0" borderId="0" xfId="1" applyNumberFormat="1" applyFont="1" applyBorder="1" applyAlignment="1">
      <alignment horizontal="right" wrapText="1"/>
    </xf>
    <xf numFmtId="0" fontId="4" fillId="0" borderId="53" xfId="0" applyFont="1" applyBorder="1" applyAlignment="1"/>
    <xf numFmtId="0" fontId="4" fillId="0" borderId="54" xfId="0" applyFont="1" applyBorder="1" applyAlignment="1"/>
    <xf numFmtId="0" fontId="4" fillId="0" borderId="55" xfId="0" applyFont="1" applyBorder="1" applyAlignment="1"/>
    <xf numFmtId="0" fontId="4" fillId="0" borderId="56" xfId="0" applyFont="1" applyBorder="1" applyAlignment="1"/>
    <xf numFmtId="0" fontId="4" fillId="0" borderId="57" xfId="0" applyFont="1" applyBorder="1" applyAlignment="1"/>
    <xf numFmtId="0" fontId="7" fillId="0" borderId="0" xfId="0" applyFont="1" applyBorder="1" applyAlignment="1">
      <alignment horizontal="left"/>
    </xf>
    <xf numFmtId="0" fontId="7" fillId="0" borderId="8" xfId="0" applyFont="1" applyBorder="1" applyAlignment="1">
      <alignment horizontal="center" wrapText="1"/>
    </xf>
    <xf numFmtId="0" fontId="7" fillId="0" borderId="19" xfId="0" applyFont="1" applyFill="1" applyBorder="1" applyAlignment="1">
      <alignment horizontal="center"/>
    </xf>
    <xf numFmtId="0" fontId="8" fillId="0" borderId="3" xfId="0" applyFont="1" applyBorder="1" applyAlignment="1"/>
    <xf numFmtId="0" fontId="7" fillId="0" borderId="14" xfId="0" applyFont="1" applyBorder="1" applyAlignment="1">
      <alignment horizontal="center"/>
    </xf>
    <xf numFmtId="0" fontId="7" fillId="0" borderId="13" xfId="0" applyFont="1" applyBorder="1" applyAlignment="1">
      <alignment horizontal="center"/>
    </xf>
    <xf numFmtId="0" fontId="7" fillId="0" borderId="0" xfId="0" applyFont="1" applyAlignment="1">
      <alignment horizontal="center" wrapText="1"/>
    </xf>
    <xf numFmtId="9" fontId="8" fillId="0" borderId="0" xfId="0" applyNumberFormat="1" applyFont="1" applyBorder="1" applyAlignment="1"/>
    <xf numFmtId="49" fontId="8" fillId="0" borderId="0" xfId="0" applyNumberFormat="1" applyFont="1" applyAlignment="1">
      <alignment horizontal="right"/>
    </xf>
    <xf numFmtId="167" fontId="8" fillId="0" borderId="0" xfId="0" applyNumberFormat="1" applyFont="1" applyAlignment="1"/>
    <xf numFmtId="3" fontId="20" fillId="0" borderId="0" xfId="0" applyNumberFormat="1" applyFont="1" applyFill="1" applyAlignment="1"/>
    <xf numFmtId="0" fontId="8" fillId="0" borderId="0" xfId="0" applyNumberFormat="1" applyFont="1" applyFill="1" applyAlignment="1">
      <alignment horizontal="right"/>
    </xf>
    <xf numFmtId="0" fontId="8" fillId="0" borderId="0" xfId="0" applyNumberFormat="1" applyFont="1" applyFill="1" applyAlignment="1"/>
    <xf numFmtId="10" fontId="8" fillId="0" borderId="0" xfId="0" applyNumberFormat="1" applyFont="1" applyAlignment="1"/>
    <xf numFmtId="49" fontId="8" fillId="0" borderId="0" xfId="0" applyNumberFormat="1" applyFont="1" applyFill="1" applyAlignment="1">
      <alignment horizontal="right"/>
    </xf>
    <xf numFmtId="167" fontId="8" fillId="0" borderId="0" xfId="0" applyNumberFormat="1" applyFont="1" applyFill="1" applyAlignment="1"/>
    <xf numFmtId="0" fontId="8" fillId="0" borderId="11" xfId="0" applyFont="1" applyFill="1" applyBorder="1" applyAlignment="1"/>
    <xf numFmtId="49" fontId="8" fillId="0" borderId="0" xfId="0" applyNumberFormat="1" applyFont="1" applyFill="1" applyBorder="1" applyAlignment="1">
      <alignment horizontal="right"/>
    </xf>
    <xf numFmtId="167" fontId="8" fillId="0" borderId="0" xfId="0" applyNumberFormat="1" applyFont="1" applyFill="1" applyBorder="1" applyAlignment="1"/>
    <xf numFmtId="3" fontId="8" fillId="0" borderId="0" xfId="0" applyNumberFormat="1" applyFont="1" applyFill="1" applyBorder="1" applyAlignment="1"/>
    <xf numFmtId="3" fontId="8" fillId="0" borderId="0" xfId="0" applyNumberFormat="1" applyFont="1" applyFill="1" applyBorder="1" applyAlignment="1">
      <alignment horizontal="center"/>
    </xf>
    <xf numFmtId="9" fontId="7" fillId="0" borderId="0" xfId="0" applyNumberFormat="1" applyFont="1" applyBorder="1" applyAlignment="1">
      <alignment horizontal="center" wrapText="1"/>
    </xf>
    <xf numFmtId="0" fontId="8" fillId="0" borderId="0" xfId="0" applyFont="1" applyAlignment="1">
      <alignment wrapText="1"/>
    </xf>
    <xf numFmtId="0" fontId="10" fillId="0" borderId="0" xfId="0" applyFont="1" applyFill="1" applyBorder="1" applyAlignment="1">
      <alignment wrapText="1"/>
    </xf>
    <xf numFmtId="0" fontId="7" fillId="0" borderId="0" xfId="0" applyFont="1" applyBorder="1" applyAlignment="1">
      <alignment horizontal="center"/>
    </xf>
    <xf numFmtId="3" fontId="8" fillId="0" borderId="0" xfId="0" applyNumberFormat="1" applyFont="1" applyFill="1" applyBorder="1" applyAlignment="1">
      <alignment horizontal="right"/>
    </xf>
    <xf numFmtId="0" fontId="7" fillId="0" borderId="0" xfId="0" applyFont="1" applyAlignment="1">
      <alignment horizontal="center"/>
    </xf>
    <xf numFmtId="0" fontId="15" fillId="0" borderId="0" xfId="0" applyFont="1" applyFill="1" applyBorder="1" applyAlignment="1">
      <alignment horizontal="right" wrapText="1"/>
    </xf>
    <xf numFmtId="165" fontId="5" fillId="5" borderId="12" xfId="0" applyNumberFormat="1" applyFont="1" applyFill="1" applyBorder="1" applyAlignment="1">
      <alignment horizontal="right"/>
    </xf>
    <xf numFmtId="166" fontId="8" fillId="0" borderId="0" xfId="0" applyNumberFormat="1" applyFont="1" applyBorder="1" applyAlignment="1"/>
    <xf numFmtId="166" fontId="8" fillId="0" borderId="8" xfId="0" applyNumberFormat="1" applyFont="1" applyBorder="1" applyAlignment="1"/>
    <xf numFmtId="0" fontId="2" fillId="0" borderId="0" xfId="1" applyFont="1" applyAlignment="1">
      <alignment readingOrder="1"/>
    </xf>
    <xf numFmtId="0" fontId="2" fillId="0" borderId="7" xfId="1" applyFont="1" applyFill="1" applyBorder="1" applyAlignment="1">
      <alignment horizontal="center" wrapText="1"/>
    </xf>
    <xf numFmtId="0" fontId="2" fillId="0" borderId="0" xfId="1" applyFont="1" applyFill="1" applyBorder="1" applyAlignment="1">
      <alignment horizontal="center" wrapText="1"/>
    </xf>
    <xf numFmtId="2" fontId="4" fillId="0" borderId="0" xfId="1" applyNumberFormat="1" applyFont="1" applyAlignment="1">
      <alignment wrapText="1"/>
    </xf>
    <xf numFmtId="0" fontId="2" fillId="0" borderId="13" xfId="0" applyFont="1" applyBorder="1" applyAlignment="1">
      <alignment horizontal="center" wrapText="1"/>
    </xf>
    <xf numFmtId="0" fontId="7" fillId="0" borderId="0" xfId="0" applyFont="1" applyBorder="1" applyAlignment="1">
      <alignment horizontal="center"/>
    </xf>
    <xf numFmtId="0" fontId="2" fillId="0" borderId="0" xfId="1" applyFont="1" applyBorder="1" applyAlignment="1">
      <alignment horizontal="center"/>
    </xf>
    <xf numFmtId="0" fontId="7" fillId="0" borderId="0" xfId="0" applyFont="1" applyBorder="1" applyAlignment="1">
      <alignment horizontal="center"/>
    </xf>
    <xf numFmtId="0" fontId="2" fillId="0" borderId="12" xfId="1" applyFont="1" applyFill="1" applyBorder="1" applyAlignment="1">
      <alignment horizontal="center" wrapText="1"/>
    </xf>
    <xf numFmtId="166" fontId="2" fillId="0" borderId="12" xfId="1" applyNumberFormat="1" applyFont="1" applyBorder="1" applyAlignment="1">
      <alignment horizontal="center"/>
    </xf>
    <xf numFmtId="166" fontId="2" fillId="0" borderId="13" xfId="1" applyNumberFormat="1" applyFont="1" applyBorder="1" applyAlignment="1">
      <alignment horizontal="center"/>
    </xf>
    <xf numFmtId="0" fontId="2" fillId="0" borderId="13" xfId="1" applyFont="1" applyFill="1" applyBorder="1" applyAlignment="1">
      <alignment horizontal="center" wrapText="1"/>
    </xf>
    <xf numFmtId="9" fontId="2" fillId="0" borderId="12" xfId="1" applyNumberFormat="1" applyFont="1" applyBorder="1" applyAlignment="1">
      <alignment horizontal="center"/>
    </xf>
    <xf numFmtId="0" fontId="2" fillId="0" borderId="12" xfId="1" applyFont="1" applyBorder="1" applyAlignment="1">
      <alignment horizontal="center" wrapText="1"/>
    </xf>
    <xf numFmtId="9" fontId="2" fillId="0" borderId="13" xfId="1" applyNumberFormat="1" applyFont="1" applyBorder="1" applyAlignment="1">
      <alignment horizontal="center"/>
    </xf>
    <xf numFmtId="166" fontId="8" fillId="0" borderId="8" xfId="0" applyNumberFormat="1" applyFont="1" applyBorder="1"/>
    <xf numFmtId="0" fontId="8" fillId="0" borderId="10" xfId="0" applyFont="1" applyBorder="1"/>
    <xf numFmtId="166" fontId="8" fillId="0" borderId="10" xfId="0" applyNumberFormat="1" applyFont="1" applyBorder="1"/>
    <xf numFmtId="166" fontId="8" fillId="0" borderId="11" xfId="0" applyNumberFormat="1" applyFont="1" applyBorder="1"/>
    <xf numFmtId="166" fontId="8" fillId="0" borderId="0" xfId="0" applyNumberFormat="1" applyFont="1"/>
    <xf numFmtId="9" fontId="8" fillId="0" borderId="0" xfId="0" applyNumberFormat="1" applyFont="1"/>
    <xf numFmtId="9" fontId="8" fillId="0" borderId="8" xfId="0" applyNumberFormat="1" applyFont="1" applyBorder="1"/>
    <xf numFmtId="166" fontId="8" fillId="0" borderId="30" xfId="0" applyNumberFormat="1" applyFont="1" applyBorder="1" applyAlignment="1">
      <alignment vertical="top" wrapText="1"/>
    </xf>
    <xf numFmtId="166" fontId="8" fillId="0" borderId="32" xfId="0" applyNumberFormat="1" applyFont="1" applyBorder="1" applyAlignment="1">
      <alignment vertical="top" wrapText="1"/>
    </xf>
    <xf numFmtId="0" fontId="8" fillId="0" borderId="1" xfId="0" applyFont="1" applyBorder="1" applyAlignment="1">
      <alignment vertical="top" wrapText="1"/>
    </xf>
    <xf numFmtId="0" fontId="8" fillId="0" borderId="7" xfId="0" applyFont="1" applyBorder="1" applyAlignment="1">
      <alignment vertical="top" wrapText="1"/>
    </xf>
    <xf numFmtId="166" fontId="8" fillId="0" borderId="7" xfId="0" applyNumberFormat="1" applyFont="1" applyBorder="1" applyAlignment="1">
      <alignment vertical="top" wrapText="1"/>
    </xf>
    <xf numFmtId="166" fontId="8" fillId="0" borderId="0" xfId="0" applyNumberFormat="1" applyFont="1" applyBorder="1" applyAlignment="1">
      <alignment vertical="top" wrapText="1"/>
    </xf>
    <xf numFmtId="166" fontId="8" fillId="0" borderId="8" xfId="0" applyNumberFormat="1" applyFont="1" applyBorder="1" applyAlignment="1">
      <alignment vertical="top" wrapText="1"/>
    </xf>
    <xf numFmtId="166" fontId="8" fillId="0" borderId="31" xfId="0" applyNumberFormat="1" applyFont="1" applyBorder="1" applyAlignment="1">
      <alignment vertical="top" wrapText="1"/>
    </xf>
    <xf numFmtId="166" fontId="8" fillId="0" borderId="33" xfId="0" applyNumberFormat="1" applyFont="1" applyBorder="1" applyAlignment="1">
      <alignment vertical="top" wrapText="1"/>
    </xf>
    <xf numFmtId="0" fontId="7" fillId="0" borderId="12" xfId="0" applyFont="1" applyBorder="1" applyAlignment="1">
      <alignment wrapText="1"/>
    </xf>
    <xf numFmtId="3" fontId="7" fillId="0" borderId="12" xfId="0" applyNumberFormat="1" applyFont="1" applyBorder="1" applyAlignment="1">
      <alignment wrapText="1"/>
    </xf>
    <xf numFmtId="0" fontId="7" fillId="0" borderId="13" xfId="0" applyFont="1" applyBorder="1" applyAlignment="1">
      <alignment wrapText="1"/>
    </xf>
    <xf numFmtId="3" fontId="4" fillId="0" borderId="0" xfId="0" applyNumberFormat="1" applyFont="1" applyBorder="1" applyAlignment="1">
      <alignment horizontal="right" wrapText="1"/>
    </xf>
    <xf numFmtId="0" fontId="4" fillId="0" borderId="0" xfId="1" applyFont="1" applyBorder="1" applyAlignment="1">
      <alignment horizontal="right" wrapText="1"/>
    </xf>
    <xf numFmtId="0" fontId="2" fillId="0" borderId="0" xfId="0" applyFont="1" applyBorder="1" applyAlignment="1">
      <alignment horizontal="center"/>
    </xf>
    <xf numFmtId="0" fontId="4" fillId="0" borderId="0" xfId="0" applyFont="1" applyBorder="1" applyAlignment="1">
      <alignment horizontal="center"/>
    </xf>
    <xf numFmtId="0" fontId="8" fillId="0" borderId="0" xfId="0" applyFont="1" applyBorder="1" applyAlignment="1"/>
    <xf numFmtId="0" fontId="7" fillId="0" borderId="0" xfId="0" applyFont="1" applyFill="1" applyBorder="1" applyAlignment="1">
      <alignment horizontal="center"/>
    </xf>
    <xf numFmtId="9" fontId="7" fillId="0" borderId="0" xfId="0" applyNumberFormat="1" applyFont="1" applyFill="1" applyBorder="1" applyAlignment="1">
      <alignment horizontal="center"/>
    </xf>
    <xf numFmtId="9" fontId="8" fillId="0" borderId="0" xfId="0" applyNumberFormat="1" applyFont="1" applyBorder="1" applyAlignment="1">
      <alignment horizontal="right"/>
    </xf>
    <xf numFmtId="168" fontId="8" fillId="0" borderId="0" xfId="7" applyNumberFormat="1" applyFont="1" applyFill="1" applyBorder="1" applyAlignment="1"/>
    <xf numFmtId="0" fontId="8" fillId="0" borderId="0" xfId="0" applyFont="1" applyFill="1" applyBorder="1" applyAlignment="1">
      <alignment vertical="center"/>
    </xf>
    <xf numFmtId="9" fontId="8" fillId="0" borderId="0" xfId="0" applyNumberFormat="1" applyFont="1" applyFill="1" applyBorder="1" applyAlignment="1">
      <alignment vertical="center"/>
    </xf>
    <xf numFmtId="9" fontId="8" fillId="0" borderId="8" xfId="0" applyNumberFormat="1" applyFont="1" applyFill="1" applyBorder="1" applyAlignment="1">
      <alignment vertical="center"/>
    </xf>
    <xf numFmtId="166" fontId="15" fillId="0" borderId="7" xfId="0" applyNumberFormat="1" applyFont="1" applyFill="1" applyBorder="1" applyAlignment="1">
      <alignment vertical="center" wrapText="1"/>
    </xf>
    <xf numFmtId="166" fontId="15" fillId="0" borderId="0" xfId="0" applyNumberFormat="1" applyFont="1" applyFill="1" applyBorder="1" applyAlignment="1">
      <alignment vertical="center" wrapText="1"/>
    </xf>
    <xf numFmtId="166" fontId="15" fillId="0" borderId="8" xfId="0" applyNumberFormat="1" applyFont="1" applyFill="1" applyBorder="1" applyAlignment="1">
      <alignment vertical="center" wrapText="1"/>
    </xf>
    <xf numFmtId="166" fontId="15" fillId="0" borderId="7" xfId="0" applyNumberFormat="1" applyFont="1" applyBorder="1" applyAlignment="1">
      <alignment wrapText="1"/>
    </xf>
    <xf numFmtId="166" fontId="15" fillId="0" borderId="0" xfId="0" applyNumberFormat="1" applyFont="1" applyBorder="1" applyAlignment="1">
      <alignment wrapText="1"/>
    </xf>
    <xf numFmtId="166" fontId="15" fillId="0" borderId="8" xfId="0" applyNumberFormat="1" applyFont="1" applyBorder="1" applyAlignment="1">
      <alignment wrapText="1"/>
    </xf>
    <xf numFmtId="49" fontId="8" fillId="0" borderId="0" xfId="0" applyNumberFormat="1" applyFont="1" applyBorder="1" applyAlignment="1"/>
    <xf numFmtId="49" fontId="8" fillId="0" borderId="8" xfId="0" applyNumberFormat="1" applyFont="1" applyBorder="1" applyAlignment="1"/>
    <xf numFmtId="166" fontId="8" fillId="0" borderId="7" xfId="0" applyNumberFormat="1" applyFont="1" applyBorder="1" applyAlignment="1"/>
    <xf numFmtId="9" fontId="8" fillId="0" borderId="8" xfId="0" applyNumberFormat="1" applyFont="1" applyBorder="1" applyAlignment="1"/>
    <xf numFmtId="0" fontId="8" fillId="0" borderId="0" xfId="0" applyFont="1" applyBorder="1" applyAlignment="1">
      <alignment vertical="top" wrapText="1"/>
    </xf>
    <xf numFmtId="0" fontId="8" fillId="0" borderId="8" xfId="0" applyFont="1" applyBorder="1" applyAlignment="1">
      <alignment vertical="top" wrapText="1"/>
    </xf>
    <xf numFmtId="0" fontId="7" fillId="0" borderId="23" xfId="0" applyFont="1" applyFill="1" applyBorder="1" applyAlignment="1"/>
    <xf numFmtId="0" fontId="7" fillId="0" borderId="23" xfId="0" applyFont="1" applyFill="1" applyBorder="1" applyAlignment="1">
      <alignment wrapText="1"/>
    </xf>
    <xf numFmtId="0" fontId="2" fillId="0" borderId="23" xfId="0" applyFont="1" applyFill="1" applyBorder="1" applyAlignment="1">
      <alignment horizontal="left" wrapText="1"/>
    </xf>
    <xf numFmtId="0" fontId="15" fillId="0" borderId="23" xfId="0" applyFont="1" applyFill="1" applyBorder="1" applyAlignment="1">
      <alignment wrapText="1"/>
    </xf>
    <xf numFmtId="0" fontId="15" fillId="0" borderId="21" xfId="0" applyFont="1" applyFill="1" applyBorder="1" applyAlignment="1">
      <alignment wrapText="1"/>
    </xf>
    <xf numFmtId="0" fontId="7" fillId="0" borderId="21" xfId="0" applyFont="1" applyFill="1" applyBorder="1" applyAlignment="1"/>
    <xf numFmtId="0" fontId="7" fillId="0" borderId="11" xfId="0" applyFont="1" applyFill="1" applyBorder="1" applyAlignment="1"/>
    <xf numFmtId="0" fontId="8" fillId="0" borderId="0" xfId="0" applyFont="1" applyBorder="1" applyAlignment="1"/>
    <xf numFmtId="9" fontId="7" fillId="0" borderId="7" xfId="0" applyNumberFormat="1" applyFont="1" applyBorder="1" applyAlignment="1">
      <alignment horizontal="center"/>
    </xf>
    <xf numFmtId="0" fontId="8" fillId="0" borderId="0" xfId="0" applyFont="1" applyAlignment="1"/>
    <xf numFmtId="0" fontId="8" fillId="0" borderId="8" xfId="0" applyFont="1" applyBorder="1" applyAlignment="1">
      <alignment wrapText="1"/>
    </xf>
    <xf numFmtId="0" fontId="8" fillId="0" borderId="8" xfId="0" applyFont="1" applyBorder="1" applyAlignment="1"/>
    <xf numFmtId="0" fontId="7" fillId="0" borderId="0" xfId="0" applyFont="1" applyBorder="1" applyAlignment="1">
      <alignment horizontal="center"/>
    </xf>
    <xf numFmtId="3" fontId="8" fillId="0" borderId="0" xfId="0" applyNumberFormat="1" applyFont="1" applyFill="1" applyBorder="1" applyAlignment="1">
      <alignment horizontal="right" vertical="center"/>
    </xf>
    <xf numFmtId="3" fontId="15" fillId="0" borderId="0" xfId="0" applyNumberFormat="1" applyFont="1" applyFill="1" applyBorder="1" applyAlignment="1">
      <alignment horizontal="right" vertical="center" wrapText="1"/>
    </xf>
    <xf numFmtId="165" fontId="15" fillId="0" borderId="0" xfId="0" applyNumberFormat="1" applyFont="1" applyFill="1" applyBorder="1"/>
    <xf numFmtId="166" fontId="8" fillId="0" borderId="0" xfId="0" applyNumberFormat="1" applyFont="1" applyFill="1" applyBorder="1" applyAlignment="1">
      <alignment horizontal="right" vertical="center"/>
    </xf>
    <xf numFmtId="166" fontId="15" fillId="0" borderId="0" xfId="0" applyNumberFormat="1" applyFont="1" applyFill="1" applyBorder="1"/>
    <xf numFmtId="0" fontId="7" fillId="0" borderId="19" xfId="0" applyFont="1" applyBorder="1" applyAlignment="1">
      <alignment horizontal="center" wrapText="1"/>
    </xf>
    <xf numFmtId="3" fontId="8" fillId="0" borderId="8" xfId="0" applyNumberFormat="1" applyFont="1" applyBorder="1" applyAlignment="1"/>
    <xf numFmtId="3" fontId="8" fillId="0" borderId="8" xfId="0" applyNumberFormat="1" applyFont="1" applyFill="1" applyBorder="1" applyAlignment="1">
      <alignment horizontal="right" vertical="center"/>
    </xf>
    <xf numFmtId="3" fontId="8" fillId="0" borderId="8" xfId="0" applyNumberFormat="1" applyFont="1" applyBorder="1" applyAlignment="1">
      <alignment horizontal="right"/>
    </xf>
    <xf numFmtId="0" fontId="7" fillId="0" borderId="15" xfId="0" applyFont="1" applyBorder="1" applyAlignment="1">
      <alignment horizontal="center" wrapText="1"/>
    </xf>
    <xf numFmtId="0" fontId="8" fillId="0" borderId="15" xfId="0" applyFont="1" applyBorder="1" applyAlignment="1">
      <alignment wrapText="1"/>
    </xf>
    <xf numFmtId="0" fontId="8" fillId="0" borderId="7" xfId="0" applyFont="1" applyFill="1" applyBorder="1" applyAlignment="1">
      <alignment horizontal="center"/>
    </xf>
    <xf numFmtId="0" fontId="8" fillId="0" borderId="7" xfId="0" applyFont="1" applyFill="1" applyBorder="1" applyAlignment="1">
      <alignment horizontal="right"/>
    </xf>
    <xf numFmtId="166" fontId="8" fillId="0" borderId="7" xfId="0" applyNumberFormat="1" applyFont="1" applyFill="1" applyBorder="1" applyAlignment="1">
      <alignment horizontal="right"/>
    </xf>
    <xf numFmtId="0" fontId="8" fillId="0" borderId="7" xfId="0" applyFont="1" applyBorder="1" applyAlignment="1">
      <alignment horizontal="right"/>
    </xf>
    <xf numFmtId="0" fontId="15" fillId="0" borderId="8" xfId="0" applyFont="1" applyBorder="1" applyAlignment="1">
      <alignment horizontal="right" vertical="top" wrapText="1"/>
    </xf>
    <xf numFmtId="9" fontId="15" fillId="0" borderId="0" xfId="0" applyNumberFormat="1" applyFont="1" applyFill="1" applyBorder="1" applyAlignment="1">
      <alignment horizontal="right" wrapText="1"/>
    </xf>
    <xf numFmtId="9" fontId="15" fillId="0" borderId="8" xfId="0" applyNumberFormat="1" applyFont="1" applyFill="1" applyBorder="1" applyAlignment="1">
      <alignment horizontal="right" wrapText="1"/>
    </xf>
    <xf numFmtId="3" fontId="15" fillId="0" borderId="8" xfId="0" applyNumberFormat="1" applyFont="1" applyBorder="1" applyAlignment="1">
      <alignment horizontal="right" wrapText="1"/>
    </xf>
    <xf numFmtId="9" fontId="2" fillId="0" borderId="13" xfId="1" applyNumberFormat="1" applyFont="1" applyFill="1" applyBorder="1" applyAlignment="1">
      <alignment horizontal="right"/>
    </xf>
    <xf numFmtId="0" fontId="4" fillId="0" borderId="8" xfId="1" applyFont="1" applyFill="1" applyBorder="1" applyAlignment="1"/>
    <xf numFmtId="3" fontId="2" fillId="0" borderId="13" xfId="1" applyNumberFormat="1" applyFont="1" applyFill="1" applyBorder="1" applyAlignment="1">
      <alignment horizontal="right"/>
    </xf>
    <xf numFmtId="3" fontId="4" fillId="0" borderId="8" xfId="1" applyNumberFormat="1" applyFont="1" applyFill="1" applyBorder="1" applyAlignment="1">
      <alignment horizontal="right"/>
    </xf>
    <xf numFmtId="3" fontId="7" fillId="0" borderId="12" xfId="0" applyNumberFormat="1" applyFont="1" applyBorder="1" applyAlignment="1"/>
    <xf numFmtId="165" fontId="4" fillId="0" borderId="3" xfId="1" applyNumberFormat="1" applyFont="1" applyFill="1" applyBorder="1" applyAlignment="1">
      <alignment horizontal="right"/>
    </xf>
    <xf numFmtId="9" fontId="7" fillId="0" borderId="13" xfId="0" applyNumberFormat="1" applyFont="1" applyBorder="1" applyAlignment="1">
      <alignment horizontal="right"/>
    </xf>
    <xf numFmtId="3" fontId="7" fillId="0" borderId="13" xfId="0" applyNumberFormat="1" applyFont="1" applyFill="1" applyBorder="1" applyAlignment="1">
      <alignment horizontal="right"/>
    </xf>
    <xf numFmtId="9" fontId="2" fillId="0" borderId="9" xfId="1" applyNumberFormat="1" applyFont="1" applyBorder="1" applyAlignment="1">
      <alignment horizontal="center"/>
    </xf>
    <xf numFmtId="0" fontId="2" fillId="0" borderId="9" xfId="1" applyFont="1" applyBorder="1" applyAlignment="1">
      <alignment horizontal="center"/>
    </xf>
    <xf numFmtId="9" fontId="2" fillId="0" borderId="14" xfId="1" applyNumberFormat="1" applyFont="1" applyBorder="1" applyAlignment="1">
      <alignment horizontal="center"/>
    </xf>
    <xf numFmtId="0" fontId="2" fillId="0" borderId="14" xfId="1" applyFont="1" applyFill="1" applyBorder="1" applyAlignment="1">
      <alignment horizontal="right" wrapText="1"/>
    </xf>
    <xf numFmtId="0" fontId="2" fillId="0" borderId="0" xfId="1" applyFont="1" applyFill="1" applyAlignment="1">
      <alignment wrapText="1"/>
    </xf>
    <xf numFmtId="168" fontId="2" fillId="0" borderId="11" xfId="7" applyNumberFormat="1" applyFont="1" applyBorder="1" applyAlignment="1">
      <alignment horizontal="center" wrapText="1"/>
    </xf>
    <xf numFmtId="9" fontId="8" fillId="0" borderId="0" xfId="0" applyNumberFormat="1" applyFont="1" applyAlignment="1">
      <alignment horizontal="right"/>
    </xf>
    <xf numFmtId="0" fontId="8" fillId="0" borderId="58" xfId="0" applyFont="1" applyBorder="1" applyAlignment="1">
      <alignment horizontal="right" vertical="top" wrapText="1"/>
    </xf>
    <xf numFmtId="166" fontId="7" fillId="0" borderId="12" xfId="0" applyNumberFormat="1" applyFont="1" applyBorder="1" applyAlignment="1">
      <alignment wrapText="1"/>
    </xf>
    <xf numFmtId="166" fontId="7" fillId="0" borderId="13" xfId="0" applyNumberFormat="1" applyFont="1" applyBorder="1" applyAlignment="1">
      <alignment wrapText="1"/>
    </xf>
    <xf numFmtId="166" fontId="7" fillId="0" borderId="14" xfId="0" applyNumberFormat="1" applyFont="1" applyBorder="1" applyAlignment="1">
      <alignment wrapText="1"/>
    </xf>
    <xf numFmtId="3" fontId="4" fillId="0" borderId="8" xfId="0" applyNumberFormat="1" applyFont="1" applyBorder="1" applyAlignment="1">
      <alignment horizontal="right" wrapText="1"/>
    </xf>
    <xf numFmtId="0" fontId="4" fillId="0" borderId="8" xfId="1" applyFont="1" applyBorder="1" applyAlignment="1">
      <alignment horizontal="right" wrapText="1"/>
    </xf>
    <xf numFmtId="166" fontId="4" fillId="0" borderId="7" xfId="0" applyNumberFormat="1" applyFont="1" applyBorder="1" applyAlignment="1">
      <alignment horizontal="right" wrapText="1"/>
    </xf>
    <xf numFmtId="166" fontId="4" fillId="0" borderId="0" xfId="0" applyNumberFormat="1" applyFont="1" applyBorder="1" applyAlignment="1">
      <alignment horizontal="right" wrapText="1"/>
    </xf>
    <xf numFmtId="0" fontId="7" fillId="0" borderId="24" xfId="0" applyFont="1" applyBorder="1" applyAlignment="1">
      <alignment horizontal="center" wrapText="1"/>
    </xf>
    <xf numFmtId="0" fontId="7" fillId="0" borderId="23" xfId="0" applyFont="1" applyBorder="1" applyAlignment="1">
      <alignment horizontal="center"/>
    </xf>
    <xf numFmtId="49" fontId="8" fillId="0" borderId="23" xfId="0" applyNumberFormat="1" applyFont="1" applyBorder="1" applyAlignment="1">
      <alignment horizontal="right"/>
    </xf>
    <xf numFmtId="0" fontId="8" fillId="0" borderId="23" xfId="0" applyFont="1" applyBorder="1" applyAlignment="1">
      <alignment horizontal="center"/>
    </xf>
    <xf numFmtId="166" fontId="8" fillId="0" borderId="23" xfId="0" applyNumberFormat="1" applyFont="1" applyBorder="1" applyAlignment="1">
      <alignment horizontal="right"/>
    </xf>
    <xf numFmtId="0" fontId="8" fillId="0" borderId="23" xfId="0" applyFont="1" applyBorder="1" applyAlignment="1">
      <alignment horizontal="right"/>
    </xf>
    <xf numFmtId="0" fontId="7" fillId="0" borderId="20" xfId="0" applyFont="1" applyBorder="1" applyAlignment="1">
      <alignment horizontal="center"/>
    </xf>
    <xf numFmtId="167" fontId="8" fillId="0" borderId="23" xfId="0" applyNumberFormat="1" applyFont="1" applyBorder="1" applyAlignment="1">
      <alignment horizontal="right"/>
    </xf>
    <xf numFmtId="9" fontId="4" fillId="0" borderId="0" xfId="1" quotePrefix="1" applyNumberFormat="1" applyFont="1" applyBorder="1" applyAlignment="1">
      <alignment horizontal="right"/>
    </xf>
    <xf numFmtId="9" fontId="4" fillId="0" borderId="0" xfId="1" quotePrefix="1" applyNumberFormat="1" applyFont="1" applyFill="1" applyBorder="1" applyAlignment="1">
      <alignment horizontal="right"/>
    </xf>
    <xf numFmtId="9" fontId="2" fillId="0" borderId="12" xfId="1" quotePrefix="1" applyNumberFormat="1" applyFont="1" applyBorder="1" applyAlignment="1">
      <alignment horizontal="right"/>
    </xf>
    <xf numFmtId="9" fontId="4" fillId="0" borderId="0" xfId="1" applyNumberFormat="1" applyFont="1" applyBorder="1" applyAlignment="1" applyProtection="1">
      <alignment horizontal="right"/>
      <protection locked="0"/>
    </xf>
    <xf numFmtId="9" fontId="4" fillId="0" borderId="0" xfId="1" applyNumberFormat="1" applyFont="1" applyFill="1" applyBorder="1" applyAlignment="1" applyProtection="1">
      <alignment horizontal="right"/>
      <protection locked="0"/>
    </xf>
    <xf numFmtId="0" fontId="8" fillId="0" borderId="3" xfId="0" applyFont="1" applyBorder="1" applyAlignment="1">
      <alignment wrapText="1"/>
    </xf>
    <xf numFmtId="166" fontId="8" fillId="0" borderId="0" xfId="0" applyNumberFormat="1" applyFont="1" applyAlignment="1">
      <alignment wrapText="1"/>
    </xf>
    <xf numFmtId="166" fontId="8" fillId="0" borderId="0" xfId="0" applyNumberFormat="1" applyFont="1" applyAlignment="1">
      <alignment horizontal="right" wrapText="1"/>
    </xf>
    <xf numFmtId="9" fontId="4" fillId="0" borderId="0" xfId="1" applyNumberFormat="1" applyFont="1" applyBorder="1" applyAlignment="1" applyProtection="1">
      <alignment horizontal="right" wrapText="1"/>
      <protection locked="0"/>
    </xf>
    <xf numFmtId="9" fontId="4" fillId="0" borderId="0" xfId="1" applyNumberFormat="1" applyFont="1" applyFill="1" applyBorder="1" applyAlignment="1" applyProtection="1">
      <alignment horizontal="right" wrapText="1"/>
      <protection locked="0"/>
    </xf>
    <xf numFmtId="9" fontId="2" fillId="0" borderId="12" xfId="1" applyNumberFormat="1" applyFont="1" applyBorder="1" applyAlignment="1" applyProtection="1">
      <alignment horizontal="right" wrapText="1"/>
      <protection locked="0"/>
    </xf>
    <xf numFmtId="165" fontId="2" fillId="0" borderId="12" xfId="0" applyNumberFormat="1" applyFont="1" applyBorder="1" applyAlignment="1">
      <alignment horizontal="right" wrapText="1"/>
    </xf>
    <xf numFmtId="166" fontId="7" fillId="0" borderId="13" xfId="0" applyNumberFormat="1" applyFont="1" applyBorder="1" applyAlignment="1">
      <alignment horizontal="right" wrapText="1"/>
    </xf>
    <xf numFmtId="166" fontId="2" fillId="0" borderId="14" xfId="1" applyNumberFormat="1" applyFont="1" applyBorder="1" applyAlignment="1">
      <alignment horizontal="center" wrapText="1"/>
    </xf>
    <xf numFmtId="168" fontId="8" fillId="0" borderId="0" xfId="7" applyNumberFormat="1" applyFont="1" applyFill="1" applyBorder="1" applyAlignment="1">
      <alignment horizontal="right"/>
    </xf>
    <xf numFmtId="168" fontId="20" fillId="0" borderId="0" xfId="7" applyNumberFormat="1" applyFont="1" applyFill="1" applyAlignment="1"/>
    <xf numFmtId="168" fontId="8" fillId="0" borderId="0" xfId="7" applyNumberFormat="1" applyFont="1" applyBorder="1" applyAlignment="1"/>
    <xf numFmtId="168" fontId="8" fillId="0" borderId="0" xfId="7" applyNumberFormat="1" applyFont="1" applyBorder="1" applyAlignment="1">
      <alignment vertical="top" wrapText="1"/>
    </xf>
    <xf numFmtId="168" fontId="4" fillId="0" borderId="0" xfId="7" applyNumberFormat="1" applyFont="1" applyBorder="1" applyAlignment="1">
      <alignment horizontal="right" wrapText="1"/>
    </xf>
    <xf numFmtId="168" fontId="8" fillId="0" borderId="0" xfId="7" applyNumberFormat="1" applyFont="1" applyAlignment="1"/>
    <xf numFmtId="168" fontId="4" fillId="0" borderId="0" xfId="7" applyNumberFormat="1" applyFont="1" applyAlignment="1"/>
    <xf numFmtId="168" fontId="4" fillId="0" borderId="0" xfId="7" applyNumberFormat="1" applyFont="1" applyFill="1" applyAlignment="1"/>
    <xf numFmtId="0" fontId="4" fillId="0" borderId="14" xfId="1" applyFont="1" applyBorder="1" applyAlignment="1">
      <alignment horizontal="right"/>
    </xf>
    <xf numFmtId="0" fontId="4" fillId="0" borderId="23" xfId="0" applyFont="1" applyFill="1" applyBorder="1" applyAlignment="1">
      <alignment wrapText="1"/>
    </xf>
    <xf numFmtId="0" fontId="4" fillId="0" borderId="0" xfId="0" applyFont="1" applyFill="1" applyAlignment="1">
      <alignment wrapText="1"/>
    </xf>
    <xf numFmtId="0" fontId="7" fillId="0" borderId="8" xfId="0" applyFont="1" applyBorder="1" applyAlignment="1">
      <alignment horizontal="right"/>
    </xf>
    <xf numFmtId="0" fontId="35" fillId="0" borderId="9" xfId="0" applyFont="1" applyBorder="1"/>
    <xf numFmtId="0" fontId="35" fillId="0" borderId="52" xfId="0" applyFont="1" applyBorder="1"/>
    <xf numFmtId="0" fontId="7" fillId="0" borderId="21" xfId="0" applyFont="1" applyBorder="1" applyAlignment="1">
      <alignment horizontal="left"/>
    </xf>
    <xf numFmtId="0" fontId="8" fillId="0" borderId="8" xfId="0" applyFont="1" applyFill="1" applyBorder="1" applyAlignment="1">
      <alignment vertical="top" wrapText="1"/>
    </xf>
    <xf numFmtId="1" fontId="8" fillId="0" borderId="0" xfId="0" applyNumberFormat="1" applyFont="1" applyAlignment="1">
      <alignment horizontal="right"/>
    </xf>
    <xf numFmtId="9" fontId="8" fillId="0" borderId="0" xfId="0" applyNumberFormat="1" applyFont="1" applyBorder="1" applyAlignment="1">
      <alignment horizontal="right" wrapText="1"/>
    </xf>
    <xf numFmtId="9" fontId="7" fillId="0" borderId="12" xfId="0" applyNumberFormat="1" applyFont="1" applyBorder="1" applyAlignment="1">
      <alignment horizontal="right" wrapText="1"/>
    </xf>
    <xf numFmtId="9" fontId="7" fillId="0" borderId="13" xfId="0" applyNumberFormat="1" applyFont="1" applyBorder="1" applyAlignment="1">
      <alignment horizontal="right" wrapText="1"/>
    </xf>
    <xf numFmtId="0" fontId="8" fillId="0" borderId="8" xfId="0" applyFont="1" applyFill="1" applyBorder="1" applyAlignment="1">
      <alignment wrapText="1"/>
    </xf>
    <xf numFmtId="0" fontId="4" fillId="0" borderId="0" xfId="6" applyFont="1"/>
    <xf numFmtId="0" fontId="2" fillId="0" borderId="22" xfId="1" applyFont="1" applyBorder="1" applyAlignment="1">
      <alignment horizontal="right"/>
    </xf>
    <xf numFmtId="0" fontId="4" fillId="0" borderId="2" xfId="1" applyFont="1" applyBorder="1" applyAlignment="1">
      <alignment horizontal="right"/>
    </xf>
    <xf numFmtId="0" fontId="7" fillId="0" borderId="67" xfId="0" applyFont="1" applyBorder="1"/>
    <xf numFmtId="0" fontId="7" fillId="0" borderId="52" xfId="0" applyFont="1" applyBorder="1" applyAlignment="1">
      <alignment horizontal="center"/>
    </xf>
    <xf numFmtId="0" fontId="8" fillId="0" borderId="64" xfId="0" applyFont="1" applyBorder="1"/>
    <xf numFmtId="3" fontId="8" fillId="0" borderId="42" xfId="0" applyNumberFormat="1" applyFont="1" applyBorder="1"/>
    <xf numFmtId="0" fontId="8" fillId="0" borderId="42" xfId="0" applyFont="1" applyBorder="1"/>
    <xf numFmtId="0" fontId="8" fillId="0" borderId="65" xfId="0" applyFont="1" applyBorder="1"/>
    <xf numFmtId="0" fontId="8" fillId="0" borderId="66" xfId="0" applyFont="1" applyBorder="1"/>
    <xf numFmtId="0" fontId="8" fillId="0" borderId="42" xfId="0" applyFont="1" applyBorder="1" applyAlignment="1">
      <alignment horizontal="right"/>
    </xf>
    <xf numFmtId="0" fontId="8" fillId="0" borderId="66" xfId="0" applyFont="1" applyBorder="1" applyAlignment="1">
      <alignment horizontal="right"/>
    </xf>
    <xf numFmtId="0" fontId="8" fillId="0" borderId="23" xfId="0" applyFont="1" applyBorder="1"/>
    <xf numFmtId="1" fontId="15" fillId="0" borderId="0" xfId="0" applyNumberFormat="1" applyFont="1" applyAlignment="1">
      <alignment horizontal="right" wrapText="1"/>
    </xf>
    <xf numFmtId="1" fontId="15" fillId="0" borderId="0" xfId="0" applyNumberFormat="1" applyFont="1" applyFill="1" applyAlignment="1">
      <alignment horizontal="right" wrapText="1"/>
    </xf>
    <xf numFmtId="1" fontId="2" fillId="0" borderId="12" xfId="1" applyNumberFormat="1" applyFont="1" applyFill="1" applyBorder="1" applyAlignment="1">
      <alignment horizontal="right" wrapText="1"/>
    </xf>
    <xf numFmtId="9" fontId="15" fillId="0" borderId="0" xfId="5" applyFont="1" applyAlignment="1">
      <alignment horizontal="right" vertical="top" wrapText="1"/>
    </xf>
    <xf numFmtId="9" fontId="15" fillId="0" borderId="8" xfId="5" applyFont="1" applyBorder="1" applyAlignment="1">
      <alignment horizontal="right" vertical="top" wrapText="1"/>
    </xf>
    <xf numFmtId="9" fontId="15" fillId="0" borderId="8" xfId="5" applyFont="1" applyFill="1" applyBorder="1" applyAlignment="1">
      <alignment horizontal="right" vertical="top" wrapText="1"/>
    </xf>
    <xf numFmtId="9" fontId="2" fillId="0" borderId="12" xfId="5" applyFont="1" applyFill="1" applyBorder="1" applyAlignment="1">
      <alignment horizontal="right" wrapText="1"/>
    </xf>
    <xf numFmtId="9" fontId="2" fillId="0" borderId="13" xfId="5" applyFont="1" applyFill="1" applyBorder="1" applyAlignment="1">
      <alignment horizontal="right" wrapText="1"/>
    </xf>
    <xf numFmtId="1" fontId="15" fillId="0" borderId="3" xfId="0" applyNumberFormat="1" applyFont="1" applyFill="1" applyBorder="1" applyAlignment="1">
      <alignment horizontal="right" wrapText="1"/>
    </xf>
    <xf numFmtId="1" fontId="15" fillId="0" borderId="8" xfId="0" applyNumberFormat="1" applyFont="1" applyFill="1" applyBorder="1" applyAlignment="1">
      <alignment horizontal="right" wrapText="1"/>
    </xf>
    <xf numFmtId="1" fontId="4" fillId="0" borderId="11" xfId="1" applyNumberFormat="1" applyFont="1" applyBorder="1" applyAlignment="1">
      <alignment wrapText="1"/>
    </xf>
    <xf numFmtId="9" fontId="8" fillId="0" borderId="23" xfId="5" quotePrefix="1" applyFont="1" applyBorder="1" applyAlignment="1">
      <alignment horizontal="right"/>
    </xf>
    <xf numFmtId="9" fontId="8" fillId="0" borderId="23" xfId="5" applyFont="1" applyBorder="1" applyAlignment="1">
      <alignment horizontal="right"/>
    </xf>
    <xf numFmtId="0" fontId="2" fillId="0" borderId="0" xfId="1" applyFont="1" applyBorder="1" applyAlignment="1">
      <alignment horizontal="center"/>
    </xf>
    <xf numFmtId="0" fontId="7" fillId="0" borderId="0" xfId="0" applyFont="1" applyBorder="1" applyAlignment="1">
      <alignment horizontal="center"/>
    </xf>
    <xf numFmtId="3" fontId="4" fillId="0" borderId="0" xfId="1" applyNumberFormat="1" applyFont="1" applyAlignment="1"/>
    <xf numFmtId="0" fontId="8" fillId="0" borderId="3" xfId="0" applyFont="1" applyBorder="1" applyAlignment="1">
      <alignment vertical="center" wrapText="1"/>
    </xf>
    <xf numFmtId="0" fontId="8" fillId="0" borderId="0" xfId="0" applyFont="1" applyAlignment="1">
      <alignment vertical="center" wrapText="1"/>
    </xf>
    <xf numFmtId="0" fontId="8" fillId="0" borderId="8" xfId="0" applyFont="1" applyBorder="1" applyAlignment="1">
      <alignment vertical="center" wrapText="1"/>
    </xf>
    <xf numFmtId="0" fontId="8" fillId="0" borderId="1" xfId="0" applyFont="1" applyBorder="1" applyAlignment="1">
      <alignment vertical="center" wrapText="1"/>
    </xf>
    <xf numFmtId="0" fontId="8" fillId="0" borderId="7" xfId="0" applyFont="1" applyBorder="1" applyAlignment="1">
      <alignment vertical="center" wrapText="1"/>
    </xf>
    <xf numFmtId="0" fontId="8" fillId="0" borderId="9" xfId="0" applyFont="1" applyBorder="1" applyAlignment="1">
      <alignment vertical="center" wrapText="1"/>
    </xf>
    <xf numFmtId="0" fontId="7" fillId="0" borderId="7" xfId="0" applyFont="1" applyBorder="1" applyAlignment="1"/>
    <xf numFmtId="166" fontId="8" fillId="0" borderId="0" xfId="0" applyNumberFormat="1" applyFont="1" applyAlignment="1">
      <alignment vertical="center" wrapText="1"/>
    </xf>
    <xf numFmtId="166" fontId="8" fillId="0" borderId="8" xfId="0" applyNumberFormat="1" applyFont="1" applyBorder="1" applyAlignment="1">
      <alignment vertical="center" wrapText="1"/>
    </xf>
    <xf numFmtId="166" fontId="15" fillId="0" borderId="0" xfId="5" applyNumberFormat="1" applyFont="1" applyFill="1" applyBorder="1" applyAlignment="1">
      <alignment horizontal="right" wrapText="1"/>
    </xf>
    <xf numFmtId="166" fontId="15" fillId="0" borderId="8" xfId="5" applyNumberFormat="1" applyFont="1" applyFill="1" applyBorder="1" applyAlignment="1">
      <alignment horizontal="right" wrapText="1"/>
    </xf>
    <xf numFmtId="166" fontId="15" fillId="0" borderId="0" xfId="5" applyNumberFormat="1" applyFont="1" applyBorder="1" applyAlignment="1">
      <alignment horizontal="right" vertical="top" wrapText="1"/>
    </xf>
    <xf numFmtId="166" fontId="15" fillId="0" borderId="8" xfId="5" applyNumberFormat="1" applyFont="1" applyBorder="1" applyAlignment="1">
      <alignment horizontal="right" vertical="top" wrapText="1"/>
    </xf>
    <xf numFmtId="0" fontId="4" fillId="0" borderId="8" xfId="0" applyFont="1" applyBorder="1" applyAlignment="1">
      <alignment wrapText="1"/>
    </xf>
    <xf numFmtId="166" fontId="8" fillId="0" borderId="0" xfId="0" applyNumberFormat="1" applyFont="1" applyFill="1"/>
    <xf numFmtId="166" fontId="4" fillId="0" borderId="0" xfId="0" applyNumberFormat="1" applyFont="1" applyAlignment="1">
      <alignment horizontal="right" wrapText="1"/>
    </xf>
    <xf numFmtId="166" fontId="4" fillId="0" borderId="3" xfId="0" applyNumberFormat="1" applyFont="1" applyBorder="1" applyAlignment="1">
      <alignment horizontal="right" wrapText="1"/>
    </xf>
    <xf numFmtId="166" fontId="4" fillId="0" borderId="0" xfId="0" applyNumberFormat="1" applyFont="1" applyFill="1" applyAlignment="1">
      <alignment horizontal="right" wrapText="1"/>
    </xf>
    <xf numFmtId="166" fontId="4" fillId="0" borderId="0" xfId="1" applyNumberFormat="1" applyFont="1" applyBorder="1" applyAlignment="1">
      <alignment horizontal="right" wrapText="1"/>
    </xf>
    <xf numFmtId="166" fontId="4" fillId="0" borderId="8" xfId="1" applyNumberFormat="1" applyFont="1" applyBorder="1" applyAlignment="1">
      <alignment horizontal="right" wrapText="1"/>
    </xf>
    <xf numFmtId="166" fontId="4" fillId="0" borderId="7" xfId="1" applyNumberFormat="1" applyFont="1" applyBorder="1" applyAlignment="1">
      <alignment horizontal="right" wrapText="1"/>
    </xf>
    <xf numFmtId="166" fontId="8" fillId="0" borderId="60" xfId="0" applyNumberFormat="1" applyFont="1" applyBorder="1" applyAlignment="1">
      <alignment horizontal="right" vertical="top" wrapText="1"/>
    </xf>
    <xf numFmtId="166" fontId="8" fillId="0" borderId="30" xfId="0" applyNumberFormat="1" applyFont="1" applyBorder="1" applyAlignment="1">
      <alignment horizontal="right" vertical="top" wrapText="1"/>
    </xf>
    <xf numFmtId="166" fontId="8" fillId="0" borderId="35" xfId="0" applyNumberFormat="1" applyFont="1" applyBorder="1" applyAlignment="1">
      <alignment horizontal="right" vertical="top" wrapText="1"/>
    </xf>
    <xf numFmtId="169" fontId="2" fillId="0" borderId="10" xfId="7" applyNumberFormat="1" applyFont="1" applyBorder="1" applyAlignment="1">
      <alignment horizontal="center"/>
    </xf>
    <xf numFmtId="169" fontId="4" fillId="0" borderId="0" xfId="7" applyNumberFormat="1" applyFont="1" applyAlignment="1">
      <alignment horizontal="right" wrapText="1"/>
    </xf>
    <xf numFmtId="169" fontId="4" fillId="0" borderId="0" xfId="7" applyNumberFormat="1" applyFont="1" applyFill="1" applyAlignment="1">
      <alignment horizontal="right" wrapText="1"/>
    </xf>
    <xf numFmtId="169" fontId="4" fillId="0" borderId="0" xfId="7" applyNumberFormat="1" applyFont="1" applyBorder="1" applyAlignment="1">
      <alignment horizontal="right" wrapText="1"/>
    </xf>
    <xf numFmtId="169" fontId="4" fillId="0" borderId="10" xfId="7" applyNumberFormat="1" applyFont="1" applyBorder="1" applyAlignment="1">
      <alignment horizontal="right" wrapText="1"/>
    </xf>
    <xf numFmtId="169" fontId="7" fillId="0" borderId="0" xfId="7" applyNumberFormat="1" applyFont="1" applyFill="1" applyBorder="1" applyAlignment="1">
      <alignment horizontal="right" wrapText="1"/>
    </xf>
    <xf numFmtId="169" fontId="4" fillId="0" borderId="2" xfId="7" applyNumberFormat="1" applyFont="1" applyBorder="1" applyAlignment="1"/>
    <xf numFmtId="169" fontId="4" fillId="0" borderId="0" xfId="7" applyNumberFormat="1" applyFont="1" applyBorder="1" applyAlignment="1"/>
    <xf numFmtId="169" fontId="4" fillId="0" borderId="0" xfId="7" applyNumberFormat="1" applyFont="1" applyAlignment="1"/>
    <xf numFmtId="169" fontId="20" fillId="0" borderId="0" xfId="7" applyNumberFormat="1" applyFont="1" applyAlignment="1"/>
    <xf numFmtId="0" fontId="8" fillId="0" borderId="0" xfId="0" applyFont="1" applyAlignment="1">
      <alignment horizontal="right" wrapText="1"/>
    </xf>
    <xf numFmtId="0" fontId="2" fillId="0" borderId="10" xfId="1" applyFont="1" applyBorder="1" applyAlignment="1">
      <alignment horizontal="center"/>
    </xf>
    <xf numFmtId="0" fontId="7" fillId="0" borderId="0" xfId="0" applyFont="1" applyFill="1" applyBorder="1" applyAlignment="1">
      <alignment horizontal="center"/>
    </xf>
    <xf numFmtId="9" fontId="7" fillId="0" borderId="0" xfId="0" applyNumberFormat="1" applyFont="1" applyFill="1" applyBorder="1" applyAlignment="1">
      <alignment horizontal="center"/>
    </xf>
    <xf numFmtId="3" fontId="8" fillId="0" borderId="0" xfId="0" applyNumberFormat="1" applyFont="1" applyFill="1" applyBorder="1" applyAlignment="1"/>
    <xf numFmtId="164" fontId="2" fillId="0" borderId="13" xfId="1" applyNumberFormat="1" applyFont="1" applyBorder="1" applyAlignment="1">
      <alignment horizontal="center"/>
    </xf>
    <xf numFmtId="0" fontId="2" fillId="0" borderId="21" xfId="0" applyFont="1" applyBorder="1" applyAlignment="1">
      <alignment horizontal="left"/>
    </xf>
    <xf numFmtId="0" fontId="4" fillId="0" borderId="8" xfId="0" applyFont="1" applyBorder="1" applyAlignment="1">
      <alignment horizontal="left"/>
    </xf>
    <xf numFmtId="0" fontId="2" fillId="0" borderId="68" xfId="0" applyFont="1" applyBorder="1" applyAlignment="1">
      <alignment horizontal="left" wrapText="1"/>
    </xf>
    <xf numFmtId="0" fontId="2" fillId="0" borderId="13" xfId="0" applyFont="1" applyFill="1" applyBorder="1" applyAlignment="1">
      <alignment horizontal="center" wrapText="1"/>
    </xf>
    <xf numFmtId="0" fontId="2" fillId="0" borderId="13" xfId="0" applyFont="1" applyFill="1" applyBorder="1" applyAlignment="1">
      <alignment horizontal="right"/>
    </xf>
    <xf numFmtId="3" fontId="8" fillId="0" borderId="8" xfId="0" applyNumberFormat="1" applyFont="1" applyBorder="1"/>
    <xf numFmtId="0" fontId="7" fillId="0" borderId="8" xfId="0" applyFont="1" applyFill="1" applyBorder="1" applyAlignment="1">
      <alignment horizontal="center"/>
    </xf>
    <xf numFmtId="166" fontId="8" fillId="0" borderId="0" xfId="0" applyNumberFormat="1" applyFont="1" applyBorder="1"/>
    <xf numFmtId="0" fontId="8" fillId="0" borderId="7" xfId="0" applyFont="1" applyBorder="1"/>
    <xf numFmtId="9" fontId="8" fillId="0" borderId="0" xfId="0" applyNumberFormat="1" applyFont="1" applyBorder="1"/>
    <xf numFmtId="0" fontId="20" fillId="0" borderId="0" xfId="0" applyFont="1" applyFill="1" applyBorder="1" applyAlignment="1"/>
    <xf numFmtId="166" fontId="8" fillId="0" borderId="7" xfId="0" applyNumberFormat="1" applyFont="1" applyBorder="1"/>
    <xf numFmtId="166" fontId="8" fillId="0" borderId="7" xfId="0" applyNumberFormat="1" applyFont="1" applyBorder="1" applyAlignment="1">
      <alignment horizontal="right"/>
    </xf>
    <xf numFmtId="166" fontId="8" fillId="0" borderId="0" xfId="0" applyNumberFormat="1" applyFont="1" applyFill="1" applyBorder="1"/>
    <xf numFmtId="166" fontId="8" fillId="0" borderId="8" xfId="0" applyNumberFormat="1" applyFont="1" applyFill="1" applyBorder="1"/>
    <xf numFmtId="168" fontId="8" fillId="0" borderId="5" xfId="7" applyNumberFormat="1" applyFont="1" applyFill="1" applyBorder="1" applyAlignment="1">
      <alignment horizontal="center"/>
    </xf>
    <xf numFmtId="168" fontId="8" fillId="0" borderId="0" xfId="7" applyNumberFormat="1" applyFont="1" applyFill="1" applyAlignment="1"/>
    <xf numFmtId="0" fontId="7" fillId="0" borderId="0" xfId="0" applyFont="1" applyFill="1" applyBorder="1" applyAlignment="1">
      <alignment horizontal="left"/>
    </xf>
    <xf numFmtId="168" fontId="7" fillId="0" borderId="19" xfId="7" applyNumberFormat="1" applyFont="1" applyFill="1" applyBorder="1" applyAlignment="1">
      <alignment horizontal="center"/>
    </xf>
    <xf numFmtId="168" fontId="7" fillId="0" borderId="8" xfId="7" applyNumberFormat="1" applyFont="1" applyFill="1" applyBorder="1" applyAlignment="1">
      <alignment horizontal="center"/>
    </xf>
    <xf numFmtId="0" fontId="8" fillId="0" borderId="10" xfId="0" applyFont="1" applyBorder="1" applyAlignment="1">
      <alignment horizontal="right"/>
    </xf>
    <xf numFmtId="0" fontId="8" fillId="0" borderId="11" xfId="0" applyFont="1" applyBorder="1" applyAlignment="1">
      <alignment horizontal="right"/>
    </xf>
    <xf numFmtId="0" fontId="8" fillId="0" borderId="9" xfId="0" applyFont="1" applyBorder="1" applyAlignment="1">
      <alignment horizontal="right"/>
    </xf>
    <xf numFmtId="0" fontId="15" fillId="0" borderId="8" xfId="0" applyFont="1" applyBorder="1" applyAlignment="1">
      <alignment wrapText="1"/>
    </xf>
    <xf numFmtId="166" fontId="5" fillId="0" borderId="13" xfId="0" applyNumberFormat="1" applyFont="1" applyBorder="1" applyAlignment="1">
      <alignment vertical="top" wrapText="1"/>
    </xf>
    <xf numFmtId="169" fontId="15" fillId="0" borderId="0" xfId="7" applyNumberFormat="1" applyFont="1" applyAlignment="1">
      <alignment horizontal="right" wrapText="1"/>
    </xf>
    <xf numFmtId="168" fontId="2" fillId="0" borderId="13" xfId="7" applyNumberFormat="1" applyFont="1" applyFill="1" applyBorder="1" applyAlignment="1">
      <alignment horizontal="right" wrapText="1"/>
    </xf>
    <xf numFmtId="168" fontId="2" fillId="0" borderId="12" xfId="7" applyNumberFormat="1" applyFont="1" applyFill="1" applyBorder="1" applyAlignment="1">
      <alignment horizontal="right" wrapText="1"/>
    </xf>
    <xf numFmtId="1" fontId="15" fillId="0" borderId="8" xfId="0" applyNumberFormat="1" applyFont="1" applyBorder="1" applyAlignment="1">
      <alignment horizontal="right" wrapText="1"/>
    </xf>
    <xf numFmtId="1" fontId="4" fillId="0" borderId="7" xfId="1" applyNumberFormat="1" applyFont="1" applyFill="1" applyBorder="1" applyAlignment="1">
      <alignment horizontal="right"/>
    </xf>
    <xf numFmtId="166" fontId="4" fillId="0" borderId="8" xfId="1" applyNumberFormat="1" applyFont="1" applyBorder="1" applyAlignment="1"/>
    <xf numFmtId="9" fontId="4" fillId="0" borderId="8" xfId="5" applyFont="1" applyFill="1" applyBorder="1" applyAlignment="1">
      <alignment horizontal="right" wrapText="1"/>
    </xf>
    <xf numFmtId="166" fontId="4" fillId="0" borderId="11" xfId="1" applyNumberFormat="1" applyFont="1" applyFill="1" applyBorder="1" applyAlignment="1">
      <alignment horizontal="right" wrapText="1"/>
    </xf>
    <xf numFmtId="166" fontId="7" fillId="0" borderId="12" xfId="0" applyNumberFormat="1" applyFont="1" applyBorder="1"/>
    <xf numFmtId="166" fontId="7" fillId="0" borderId="13" xfId="0" applyNumberFormat="1" applyFont="1" applyBorder="1"/>
    <xf numFmtId="0" fontId="7" fillId="0" borderId="12" xfId="0" applyFont="1" applyBorder="1"/>
    <xf numFmtId="9" fontId="7" fillId="0" borderId="12" xfId="0" applyNumberFormat="1" applyFont="1" applyBorder="1"/>
    <xf numFmtId="9" fontId="7" fillId="0" borderId="13" xfId="0" applyNumberFormat="1" applyFont="1" applyBorder="1"/>
    <xf numFmtId="0" fontId="7" fillId="0" borderId="13" xfId="0" applyFont="1" applyBorder="1"/>
    <xf numFmtId="0" fontId="7" fillId="0" borderId="12" xfId="0" applyFont="1" applyBorder="1" applyAlignment="1">
      <alignment horizontal="right"/>
    </xf>
    <xf numFmtId="9" fontId="8" fillId="0" borderId="8" xfId="0" applyNumberFormat="1" applyFont="1" applyBorder="1" applyAlignment="1">
      <alignment horizontal="right"/>
    </xf>
    <xf numFmtId="9" fontId="8" fillId="0" borderId="7" xfId="0" applyNumberFormat="1" applyFont="1" applyBorder="1" applyAlignment="1">
      <alignment horizontal="right"/>
    </xf>
    <xf numFmtId="166" fontId="7" fillId="0" borderId="14" xfId="0" applyNumberFormat="1" applyFont="1" applyBorder="1"/>
    <xf numFmtId="0" fontId="2" fillId="0" borderId="21" xfId="1" applyFont="1" applyBorder="1" applyAlignment="1">
      <alignment horizontal="center" wrapText="1"/>
    </xf>
    <xf numFmtId="166" fontId="2" fillId="0" borderId="15" xfId="1" applyNumberFormat="1" applyFont="1" applyFill="1" applyBorder="1" applyAlignment="1"/>
    <xf numFmtId="3" fontId="8" fillId="0" borderId="0" xfId="0" applyNumberFormat="1" applyFont="1" applyFill="1" applyBorder="1" applyAlignment="1">
      <alignment horizontal="right"/>
    </xf>
    <xf numFmtId="0" fontId="2" fillId="0" borderId="23" xfId="1" applyFont="1" applyBorder="1" applyAlignment="1">
      <alignment horizontal="center" wrapText="1"/>
    </xf>
    <xf numFmtId="3" fontId="7" fillId="0" borderId="13" xfId="0" applyNumberFormat="1" applyFont="1" applyBorder="1"/>
    <xf numFmtId="3" fontId="7" fillId="0" borderId="12" xfId="0" applyNumberFormat="1" applyFont="1" applyBorder="1"/>
    <xf numFmtId="9" fontId="8" fillId="0" borderId="2" xfId="0" applyNumberFormat="1" applyFont="1" applyBorder="1" applyAlignment="1">
      <alignment horizontal="right" wrapText="1"/>
    </xf>
    <xf numFmtId="0" fontId="8" fillId="0" borderId="58" xfId="0" applyFont="1" applyBorder="1" applyAlignment="1">
      <alignment vertical="top" wrapText="1"/>
    </xf>
    <xf numFmtId="0" fontId="8" fillId="0" borderId="59" xfId="0" applyFont="1" applyBorder="1" applyAlignment="1">
      <alignment vertical="top" wrapText="1"/>
    </xf>
    <xf numFmtId="0" fontId="8" fillId="0" borderId="69" xfId="0" applyFont="1" applyBorder="1" applyAlignment="1">
      <alignment vertical="top" wrapText="1"/>
    </xf>
    <xf numFmtId="3" fontId="7" fillId="0" borderId="13" xfId="0" applyNumberFormat="1" applyFont="1" applyBorder="1" applyAlignment="1">
      <alignment wrapText="1"/>
    </xf>
    <xf numFmtId="9" fontId="15" fillId="0" borderId="23" xfId="0" applyNumberFormat="1" applyFont="1" applyBorder="1" applyAlignment="1">
      <alignment horizontal="right" vertical="top" wrapText="1"/>
    </xf>
    <xf numFmtId="0" fontId="15" fillId="0" borderId="23" xfId="0" applyFont="1" applyBorder="1" applyAlignment="1">
      <alignment horizontal="right" vertical="top" wrapText="1"/>
    </xf>
    <xf numFmtId="166" fontId="15" fillId="0" borderId="9" xfId="0" applyNumberFormat="1" applyFont="1" applyBorder="1" applyAlignment="1">
      <alignment horizontal="right" vertical="top" wrapText="1"/>
    </xf>
    <xf numFmtId="166" fontId="15" fillId="0" borderId="11" xfId="0" applyNumberFormat="1" applyFont="1" applyBorder="1" applyAlignment="1">
      <alignment horizontal="right" vertical="top" wrapText="1"/>
    </xf>
    <xf numFmtId="9" fontId="15" fillId="0" borderId="21" xfId="0" applyNumberFormat="1" applyFont="1" applyBorder="1" applyAlignment="1">
      <alignment horizontal="right" vertical="top" wrapText="1"/>
    </xf>
    <xf numFmtId="0" fontId="15" fillId="0" borderId="21" xfId="0" applyFont="1" applyBorder="1" applyAlignment="1">
      <alignment horizontal="right" vertical="top" wrapText="1"/>
    </xf>
    <xf numFmtId="167" fontId="15" fillId="0" borderId="23" xfId="0" applyNumberFormat="1" applyFont="1" applyBorder="1" applyAlignment="1">
      <alignment horizontal="right" vertical="top" wrapText="1"/>
    </xf>
    <xf numFmtId="167" fontId="15" fillId="0" borderId="21" xfId="0" applyNumberFormat="1" applyFont="1" applyBorder="1" applyAlignment="1">
      <alignment horizontal="right" vertical="top" wrapText="1"/>
    </xf>
    <xf numFmtId="166" fontId="15" fillId="0" borderId="3" xfId="0" applyNumberFormat="1" applyFont="1" applyBorder="1" applyAlignment="1">
      <alignment horizontal="right" vertical="top" wrapText="1"/>
    </xf>
    <xf numFmtId="166" fontId="5" fillId="0" borderId="14" xfId="0" applyNumberFormat="1" applyFont="1" applyBorder="1" applyAlignment="1">
      <alignment vertical="top" wrapText="1"/>
    </xf>
    <xf numFmtId="166" fontId="5" fillId="0" borderId="13" xfId="0" applyNumberFormat="1" applyFont="1" applyBorder="1" applyAlignment="1">
      <alignment horizontal="right" vertical="top" wrapText="1"/>
    </xf>
    <xf numFmtId="167" fontId="2" fillId="0" borderId="24" xfId="1" applyNumberFormat="1" applyFont="1" applyBorder="1" applyAlignment="1">
      <alignment horizontal="center"/>
    </xf>
    <xf numFmtId="167" fontId="15" fillId="0" borderId="23" xfId="0" applyNumberFormat="1" applyFont="1" applyBorder="1" applyAlignment="1">
      <alignment vertical="top" wrapText="1"/>
    </xf>
    <xf numFmtId="167" fontId="5" fillId="0" borderId="24" xfId="0" applyNumberFormat="1" applyFont="1" applyBorder="1" applyAlignment="1">
      <alignment vertical="top" wrapText="1"/>
    </xf>
    <xf numFmtId="0" fontId="15" fillId="0" borderId="11" xfId="0" applyFont="1" applyBorder="1" applyAlignment="1">
      <alignment horizontal="right" vertical="top" wrapText="1"/>
    </xf>
    <xf numFmtId="166" fontId="5" fillId="0" borderId="12" xfId="0" applyNumberFormat="1" applyFont="1" applyBorder="1" applyAlignment="1">
      <alignment horizontal="right" vertical="top" wrapText="1"/>
    </xf>
    <xf numFmtId="9" fontId="5" fillId="0" borderId="12" xfId="0" applyNumberFormat="1" applyFont="1" applyBorder="1" applyAlignment="1">
      <alignment horizontal="right" vertical="top" wrapText="1"/>
    </xf>
    <xf numFmtId="2" fontId="2" fillId="0" borderId="12" xfId="1" applyNumberFormat="1" applyFont="1" applyBorder="1" applyAlignment="1">
      <alignment horizontal="center" wrapText="1"/>
    </xf>
    <xf numFmtId="166" fontId="8" fillId="0" borderId="8" xfId="0" applyNumberFormat="1" applyFont="1" applyBorder="1" applyAlignment="1">
      <alignment wrapText="1"/>
    </xf>
    <xf numFmtId="167" fontId="2" fillId="0" borderId="24" xfId="1" applyNumberFormat="1" applyFont="1" applyFill="1" applyBorder="1" applyAlignment="1">
      <alignment horizontal="center"/>
    </xf>
    <xf numFmtId="167" fontId="8" fillId="0" borderId="23" xfId="0" applyNumberFormat="1" applyFont="1" applyBorder="1" applyAlignment="1">
      <alignment vertical="top" wrapText="1"/>
    </xf>
    <xf numFmtId="167" fontId="8" fillId="0" borderId="23" xfId="0" applyNumberFormat="1" applyFont="1" applyBorder="1" applyAlignment="1">
      <alignment horizontal="right" vertical="top" wrapText="1"/>
    </xf>
    <xf numFmtId="167" fontId="7" fillId="0" borderId="24" xfId="0" applyNumberFormat="1" applyFont="1" applyFill="1" applyBorder="1" applyAlignment="1">
      <alignment horizontal="right" wrapText="1"/>
    </xf>
    <xf numFmtId="3" fontId="8" fillId="0" borderId="0" xfId="0" applyNumberFormat="1" applyFont="1" applyFill="1" applyBorder="1" applyAlignment="1"/>
    <xf numFmtId="9" fontId="8" fillId="0" borderId="0" xfId="0" applyNumberFormat="1" applyFont="1" applyBorder="1" applyAlignment="1"/>
    <xf numFmtId="9" fontId="7" fillId="0" borderId="0" xfId="0" applyNumberFormat="1" applyFont="1" applyBorder="1" applyAlignment="1">
      <alignment horizontal="center"/>
    </xf>
    <xf numFmtId="3" fontId="8" fillId="0" borderId="0" xfId="0" applyNumberFormat="1" applyFont="1" applyFill="1" applyBorder="1" applyAlignment="1">
      <alignment vertical="center"/>
    </xf>
    <xf numFmtId="0" fontId="8" fillId="0" borderId="0" xfId="0" applyNumberFormat="1" applyFont="1" applyFill="1" applyBorder="1" applyAlignment="1">
      <alignment vertical="center"/>
    </xf>
    <xf numFmtId="3" fontId="8" fillId="0" borderId="7" xfId="0" applyNumberFormat="1" applyFont="1" applyBorder="1" applyAlignment="1">
      <alignment horizontal="right"/>
    </xf>
    <xf numFmtId="0" fontId="8" fillId="0" borderId="0" xfId="0" applyFont="1" applyAlignment="1">
      <alignment horizontal="right"/>
    </xf>
    <xf numFmtId="3" fontId="8" fillId="0" borderId="0" xfId="0" applyNumberFormat="1" applyFont="1" applyBorder="1" applyAlignment="1"/>
    <xf numFmtId="0" fontId="8" fillId="0" borderId="5" xfId="0" applyFont="1" applyBorder="1" applyAlignment="1">
      <alignment horizontal="center"/>
    </xf>
    <xf numFmtId="49" fontId="7" fillId="0" borderId="0" xfId="0" applyNumberFormat="1" applyFont="1" applyBorder="1" applyAlignment="1">
      <alignment horizontal="center"/>
    </xf>
    <xf numFmtId="0" fontId="7" fillId="0" borderId="12" xfId="0" applyFont="1" applyFill="1" applyBorder="1"/>
    <xf numFmtId="3" fontId="2" fillId="0" borderId="13" xfId="4" applyNumberFormat="1" applyFont="1" applyFill="1" applyBorder="1"/>
    <xf numFmtId="166" fontId="7" fillId="0" borderId="12" xfId="0" applyNumberFormat="1" applyFont="1" applyFill="1" applyBorder="1"/>
    <xf numFmtId="0" fontId="7" fillId="0" borderId="14" xfId="0" applyFont="1" applyFill="1" applyBorder="1"/>
    <xf numFmtId="9" fontId="7" fillId="0" borderId="12" xfId="0" applyNumberFormat="1" applyFont="1" applyFill="1" applyBorder="1"/>
    <xf numFmtId="166" fontId="7" fillId="0" borderId="13" xfId="0" applyNumberFormat="1" applyFont="1" applyFill="1" applyBorder="1"/>
    <xf numFmtId="0" fontId="8" fillId="0" borderId="70" xfId="0" applyFont="1" applyBorder="1" applyAlignment="1">
      <alignment vertical="top" wrapText="1"/>
    </xf>
    <xf numFmtId="0" fontId="8" fillId="0" borderId="71" xfId="0" applyFont="1" applyBorder="1" applyAlignment="1">
      <alignment vertical="top" wrapText="1"/>
    </xf>
    <xf numFmtId="166" fontId="15" fillId="0" borderId="0" xfId="0" applyNumberFormat="1" applyFont="1" applyFill="1" applyBorder="1" applyAlignment="1">
      <alignment horizontal="right" wrapText="1"/>
    </xf>
    <xf numFmtId="166" fontId="7" fillId="0" borderId="14" xfId="0" applyNumberFormat="1" applyFont="1" applyBorder="1" applyAlignment="1">
      <alignment horizontal="right"/>
    </xf>
    <xf numFmtId="0" fontId="2" fillId="0" borderId="0" xfId="1" applyFont="1" applyBorder="1" applyAlignment="1">
      <alignment horizontal="center"/>
    </xf>
    <xf numFmtId="166" fontId="8" fillId="0" borderId="3" xfId="0" applyNumberFormat="1" applyFont="1" applyBorder="1" applyAlignment="1">
      <alignment vertical="center" wrapText="1"/>
    </xf>
    <xf numFmtId="9" fontId="8" fillId="0" borderId="0" xfId="5" applyFont="1" applyFill="1" applyBorder="1" applyAlignment="1">
      <alignment horizontal="right"/>
    </xf>
    <xf numFmtId="9" fontId="8" fillId="0" borderId="8" xfId="5" applyFont="1" applyFill="1" applyBorder="1" applyAlignment="1">
      <alignment horizontal="right"/>
    </xf>
    <xf numFmtId="0" fontId="2" fillId="0" borderId="0" xfId="1" applyFont="1" applyBorder="1" applyAlignment="1">
      <alignment horizontal="center"/>
    </xf>
    <xf numFmtId="0" fontId="2" fillId="0" borderId="10" xfId="1" applyFont="1" applyBorder="1" applyAlignment="1">
      <alignment horizontal="center"/>
    </xf>
    <xf numFmtId="3" fontId="8" fillId="0" borderId="7" xfId="0" applyNumberFormat="1" applyFont="1" applyFill="1" applyBorder="1" applyAlignment="1">
      <alignment horizontal="right"/>
    </xf>
    <xf numFmtId="3" fontId="8" fillId="0" borderId="0" xfId="0" applyNumberFormat="1" applyFont="1" applyFill="1" applyBorder="1" applyAlignment="1">
      <alignment horizontal="right"/>
    </xf>
    <xf numFmtId="0" fontId="4" fillId="0" borderId="3" xfId="1" applyFont="1" applyBorder="1" applyAlignment="1">
      <alignment horizontal="right"/>
    </xf>
    <xf numFmtId="0" fontId="4" fillId="0" borderId="8" xfId="1" applyNumberFormat="1" applyFont="1" applyBorder="1" applyAlignment="1">
      <alignment horizontal="right"/>
    </xf>
    <xf numFmtId="0" fontId="4" fillId="0" borderId="11" xfId="1" applyFont="1" applyBorder="1" applyAlignment="1">
      <alignment horizontal="right"/>
    </xf>
    <xf numFmtId="3" fontId="2" fillId="0" borderId="12" xfId="0" applyNumberFormat="1" applyFont="1" applyBorder="1" applyAlignment="1">
      <alignment horizontal="right" wrapText="1"/>
    </xf>
    <xf numFmtId="0" fontId="8" fillId="0" borderId="13" xfId="0" applyFont="1" applyFill="1" applyBorder="1" applyAlignment="1">
      <alignment horizontal="right"/>
    </xf>
    <xf numFmtId="166" fontId="8" fillId="0" borderId="9" xfId="0" applyNumberFormat="1" applyFont="1" applyBorder="1" applyAlignment="1">
      <alignment horizontal="right"/>
    </xf>
    <xf numFmtId="166" fontId="8" fillId="0" borderId="10" xfId="0" applyNumberFormat="1" applyFont="1" applyBorder="1" applyAlignment="1">
      <alignment horizontal="right"/>
    </xf>
    <xf numFmtId="166" fontId="8" fillId="0" borderId="11" xfId="0" applyNumberFormat="1" applyFont="1" applyBorder="1" applyAlignment="1">
      <alignment horizontal="right"/>
    </xf>
    <xf numFmtId="3" fontId="8" fillId="0" borderId="10" xfId="0" applyNumberFormat="1" applyFont="1" applyFill="1" applyBorder="1" applyAlignment="1"/>
    <xf numFmtId="168" fontId="8" fillId="0" borderId="11" xfId="7" applyNumberFormat="1" applyFont="1" applyFill="1" applyBorder="1" applyAlignment="1"/>
    <xf numFmtId="165" fontId="8" fillId="0" borderId="10" xfId="0" applyNumberFormat="1" applyFont="1" applyFill="1" applyBorder="1" applyAlignment="1"/>
    <xf numFmtId="0" fontId="8" fillId="0" borderId="10" xfId="0" applyFont="1" applyFill="1" applyBorder="1" applyAlignment="1"/>
    <xf numFmtId="0" fontId="8" fillId="0" borderId="9" xfId="0" applyFont="1" applyFill="1" applyBorder="1" applyAlignment="1"/>
    <xf numFmtId="49" fontId="7" fillId="0" borderId="10" xfId="0" applyNumberFormat="1" applyFont="1" applyFill="1" applyBorder="1" applyAlignment="1">
      <alignment horizontal="right"/>
    </xf>
    <xf numFmtId="49" fontId="7" fillId="0" borderId="11" xfId="0" applyNumberFormat="1" applyFont="1" applyFill="1" applyBorder="1" applyAlignment="1">
      <alignment horizontal="right"/>
    </xf>
    <xf numFmtId="0" fontId="8" fillId="0" borderId="9" xfId="0" applyFont="1" applyFill="1" applyBorder="1" applyAlignment="1">
      <alignment horizontal="right"/>
    </xf>
    <xf numFmtId="0" fontId="8" fillId="0" borderId="10" xfId="0" applyFont="1" applyFill="1" applyBorder="1" applyAlignment="1">
      <alignment horizontal="right"/>
    </xf>
    <xf numFmtId="0" fontId="8" fillId="0" borderId="11" xfId="0" applyFont="1" applyFill="1" applyBorder="1" applyAlignment="1">
      <alignment horizontal="right"/>
    </xf>
    <xf numFmtId="168" fontId="8" fillId="0" borderId="0" xfId="7" applyNumberFormat="1" applyFont="1" applyAlignment="1">
      <alignment horizontal="right" vertical="center" wrapText="1"/>
    </xf>
    <xf numFmtId="168" fontId="8" fillId="0" borderId="8" xfId="7" applyNumberFormat="1" applyFont="1" applyBorder="1" applyAlignment="1">
      <alignment horizontal="right" vertical="center" wrapText="1"/>
    </xf>
    <xf numFmtId="0" fontId="8" fillId="0" borderId="0" xfId="0" applyFont="1" applyAlignment="1">
      <alignment horizontal="right" vertical="center" wrapText="1"/>
    </xf>
    <xf numFmtId="166" fontId="8" fillId="0" borderId="0" xfId="0" applyNumberFormat="1" applyFont="1" applyAlignment="1">
      <alignment horizontal="right" vertical="center" wrapText="1"/>
    </xf>
    <xf numFmtId="0" fontId="8" fillId="0" borderId="8" xfId="0" applyFont="1" applyBorder="1" applyAlignment="1">
      <alignment horizontal="right" vertical="center" wrapText="1"/>
    </xf>
    <xf numFmtId="0" fontId="8" fillId="0" borderId="7" xfId="0" applyFont="1" applyBorder="1" applyAlignment="1">
      <alignment horizontal="right" vertical="center" wrapText="1"/>
    </xf>
    <xf numFmtId="9" fontId="8" fillId="0" borderId="8" xfId="0" applyNumberFormat="1" applyFont="1" applyBorder="1" applyAlignment="1">
      <alignment horizontal="right" vertical="center" wrapText="1"/>
    </xf>
    <xf numFmtId="166" fontId="8" fillId="0" borderId="7" xfId="0" applyNumberFormat="1" applyFont="1" applyBorder="1" applyAlignment="1">
      <alignment horizontal="right" vertical="center" wrapText="1"/>
    </xf>
    <xf numFmtId="166" fontId="8" fillId="0" borderId="8" xfId="0" applyNumberFormat="1" applyFont="1" applyBorder="1" applyAlignment="1">
      <alignment horizontal="right" vertical="center" wrapText="1"/>
    </xf>
    <xf numFmtId="168" fontId="8" fillId="0" borderId="8" xfId="7" applyNumberFormat="1" applyFont="1" applyBorder="1" applyAlignment="1">
      <alignment horizontal="right" wrapText="1"/>
    </xf>
    <xf numFmtId="0" fontId="8" fillId="0" borderId="0" xfId="0" applyFont="1" applyFill="1" applyBorder="1" applyAlignment="1">
      <alignment horizontal="right" wrapText="1"/>
    </xf>
    <xf numFmtId="168" fontId="8" fillId="0" borderId="8" xfId="7" applyNumberFormat="1" applyFont="1" applyFill="1" applyBorder="1" applyAlignment="1">
      <alignment horizontal="right" wrapText="1"/>
    </xf>
    <xf numFmtId="168" fontId="8" fillId="0" borderId="0" xfId="7" applyNumberFormat="1" applyFont="1" applyAlignment="1">
      <alignment horizontal="right" wrapText="1"/>
    </xf>
    <xf numFmtId="0" fontId="8" fillId="0" borderId="9" xfId="0" applyFont="1" applyBorder="1" applyAlignment="1">
      <alignment horizontal="right" wrapText="1"/>
    </xf>
    <xf numFmtId="168" fontId="8" fillId="0" borderId="11" xfId="7" applyNumberFormat="1" applyFont="1" applyBorder="1" applyAlignment="1">
      <alignment horizontal="right" wrapText="1"/>
    </xf>
    <xf numFmtId="0" fontId="4" fillId="0" borderId="0" xfId="2" applyFont="1" applyAlignment="1">
      <alignment horizontal="right" wrapText="1"/>
    </xf>
    <xf numFmtId="168" fontId="4" fillId="0" borderId="8" xfId="7" applyNumberFormat="1" applyFont="1" applyBorder="1" applyAlignment="1">
      <alignment horizontal="right" wrapText="1"/>
    </xf>
    <xf numFmtId="2" fontId="15" fillId="0" borderId="0" xfId="0" applyNumberFormat="1" applyFont="1" applyBorder="1" applyAlignment="1">
      <alignment horizontal="right" vertical="top" wrapText="1"/>
    </xf>
    <xf numFmtId="2" fontId="15" fillId="0" borderId="8" xfId="0" applyNumberFormat="1" applyFont="1" applyBorder="1" applyAlignment="1">
      <alignment horizontal="right" vertical="top" wrapText="1"/>
    </xf>
    <xf numFmtId="2" fontId="15" fillId="0" borderId="0" xfId="0" applyNumberFormat="1" applyFont="1" applyAlignment="1">
      <alignment horizontal="right" vertical="top" wrapText="1"/>
    </xf>
    <xf numFmtId="166" fontId="8" fillId="0" borderId="2" xfId="0" applyNumberFormat="1" applyFont="1" applyFill="1" applyBorder="1" applyAlignment="1"/>
    <xf numFmtId="166" fontId="8" fillId="0" borderId="3" xfId="0" applyNumberFormat="1" applyFont="1" applyBorder="1"/>
    <xf numFmtId="2" fontId="8" fillId="0" borderId="0" xfId="0" applyNumberFormat="1" applyFont="1" applyAlignment="1">
      <alignment horizontal="right"/>
    </xf>
    <xf numFmtId="2" fontId="8" fillId="0" borderId="8" xfId="0" applyNumberFormat="1" applyFont="1" applyBorder="1" applyAlignment="1">
      <alignment horizontal="right"/>
    </xf>
    <xf numFmtId="0" fontId="8" fillId="0" borderId="11" xfId="0" applyFont="1" applyBorder="1"/>
    <xf numFmtId="3" fontId="7" fillId="0" borderId="14" xfId="0" applyNumberFormat="1" applyFont="1" applyBorder="1"/>
    <xf numFmtId="165" fontId="7" fillId="0" borderId="12" xfId="0" applyNumberFormat="1" applyFont="1" applyBorder="1"/>
    <xf numFmtId="0" fontId="4" fillId="0" borderId="7" xfId="1" applyFont="1" applyBorder="1" applyAlignment="1">
      <alignment wrapText="1"/>
    </xf>
    <xf numFmtId="1" fontId="8" fillId="0" borderId="0" xfId="0" applyNumberFormat="1" applyFont="1"/>
    <xf numFmtId="1" fontId="7" fillId="0" borderId="12" xfId="0" applyNumberFormat="1" applyFont="1" applyBorder="1"/>
    <xf numFmtId="1" fontId="8" fillId="0" borderId="8" xfId="7" applyNumberFormat="1" applyFont="1" applyBorder="1" applyAlignment="1">
      <alignment horizontal="right"/>
    </xf>
    <xf numFmtId="1" fontId="8" fillId="0" borderId="0" xfId="7" applyNumberFormat="1" applyFont="1" applyBorder="1" applyAlignment="1">
      <alignment horizontal="right"/>
    </xf>
    <xf numFmtId="1" fontId="4" fillId="0" borderId="0" xfId="1" applyNumberFormat="1" applyFont="1" applyFill="1" applyBorder="1" applyAlignment="1"/>
    <xf numFmtId="168" fontId="8" fillId="0" borderId="23" xfId="7" applyNumberFormat="1" applyFont="1" applyBorder="1" applyAlignment="1">
      <alignment horizontal="right" wrapText="1"/>
    </xf>
    <xf numFmtId="1" fontId="8" fillId="0" borderId="23" xfId="7" applyNumberFormat="1" applyFont="1" applyBorder="1" applyAlignment="1">
      <alignment horizontal="right" wrapText="1"/>
    </xf>
    <xf numFmtId="168" fontId="7" fillId="0" borderId="24" xfId="7" applyNumberFormat="1" applyFont="1" applyBorder="1" applyAlignment="1">
      <alignment horizontal="right" wrapText="1"/>
    </xf>
    <xf numFmtId="168" fontId="7" fillId="0" borderId="13" xfId="7" applyNumberFormat="1" applyFont="1" applyBorder="1" applyAlignment="1">
      <alignment horizontal="right" wrapText="1"/>
    </xf>
    <xf numFmtId="168" fontId="7" fillId="0" borderId="12" xfId="7" applyNumberFormat="1" applyFont="1" applyBorder="1" applyAlignment="1">
      <alignment horizontal="right" wrapText="1"/>
    </xf>
    <xf numFmtId="169" fontId="7" fillId="0" borderId="12" xfId="7" applyNumberFormat="1" applyFont="1" applyBorder="1" applyAlignment="1">
      <alignment horizontal="right" wrapText="1"/>
    </xf>
    <xf numFmtId="169" fontId="8" fillId="0" borderId="0" xfId="7" applyNumberFormat="1" applyFont="1" applyAlignment="1">
      <alignment horizontal="right" wrapText="1"/>
    </xf>
    <xf numFmtId="1" fontId="8" fillId="0" borderId="7" xfId="7" applyNumberFormat="1" applyFont="1" applyBorder="1" applyAlignment="1">
      <alignment horizontal="right" wrapText="1"/>
    </xf>
    <xf numFmtId="1" fontId="8" fillId="0" borderId="0" xfId="7" applyNumberFormat="1" applyFont="1" applyBorder="1" applyAlignment="1">
      <alignment horizontal="right" wrapText="1"/>
    </xf>
    <xf numFmtId="168" fontId="8" fillId="0" borderId="7" xfId="7" applyNumberFormat="1" applyFont="1" applyBorder="1" applyAlignment="1">
      <alignment horizontal="right" wrapText="1"/>
    </xf>
    <xf numFmtId="168" fontId="8" fillId="0" borderId="0" xfId="7" applyNumberFormat="1" applyFont="1" applyBorder="1" applyAlignment="1">
      <alignment horizontal="right" wrapText="1"/>
    </xf>
    <xf numFmtId="2" fontId="8" fillId="0" borderId="0" xfId="0" applyNumberFormat="1" applyFont="1" applyBorder="1" applyAlignment="1">
      <alignment horizontal="right"/>
    </xf>
    <xf numFmtId="9" fontId="8" fillId="0" borderId="0" xfId="0" applyNumberFormat="1" applyFont="1" applyAlignment="1">
      <alignment horizontal="right" wrapText="1"/>
    </xf>
    <xf numFmtId="9" fontId="8" fillId="0" borderId="8" xfId="0" applyNumberFormat="1" applyFont="1" applyBorder="1" applyAlignment="1">
      <alignment horizontal="right" wrapText="1"/>
    </xf>
    <xf numFmtId="2" fontId="8" fillId="0" borderId="8" xfId="7" applyNumberFormat="1" applyFont="1" applyBorder="1" applyAlignment="1">
      <alignment horizontal="right" wrapText="1"/>
    </xf>
    <xf numFmtId="0" fontId="8" fillId="0" borderId="8" xfId="0" applyFont="1" applyBorder="1" applyAlignment="1">
      <alignment horizontal="right" wrapText="1"/>
    </xf>
    <xf numFmtId="0" fontId="8" fillId="0" borderId="11" xfId="0" applyFont="1" applyBorder="1" applyAlignment="1">
      <alignment horizontal="right" wrapText="1"/>
    </xf>
    <xf numFmtId="3" fontId="4" fillId="0" borderId="0" xfId="4" applyNumberFormat="1" applyFont="1" applyAlignment="1">
      <alignment horizontal="right"/>
    </xf>
    <xf numFmtId="0" fontId="4" fillId="0" borderId="0" xfId="4" applyFont="1" applyAlignment="1">
      <alignment horizontal="right"/>
    </xf>
    <xf numFmtId="0" fontId="7" fillId="0" borderId="14" xfId="0" applyFont="1" applyBorder="1" applyAlignment="1">
      <alignment horizontal="right"/>
    </xf>
    <xf numFmtId="9" fontId="8" fillId="0" borderId="0" xfId="5" applyFont="1" applyBorder="1" applyAlignment="1">
      <alignment horizontal="right"/>
    </xf>
    <xf numFmtId="9" fontId="8" fillId="0" borderId="8" xfId="5" applyFont="1" applyBorder="1" applyAlignment="1">
      <alignment horizontal="right"/>
    </xf>
    <xf numFmtId="168" fontId="8" fillId="0" borderId="20" xfId="7" applyNumberFormat="1" applyFont="1" applyBorder="1" applyAlignment="1">
      <alignment horizontal="right" wrapText="1"/>
    </xf>
    <xf numFmtId="169" fontId="8" fillId="0" borderId="0" xfId="7" applyNumberFormat="1" applyFont="1" applyBorder="1" applyAlignment="1">
      <alignment horizontal="right" wrapText="1"/>
    </xf>
    <xf numFmtId="169" fontId="8" fillId="0" borderId="8" xfId="7" applyNumberFormat="1" applyFont="1" applyBorder="1" applyAlignment="1">
      <alignment horizontal="right" wrapText="1"/>
    </xf>
    <xf numFmtId="169" fontId="8" fillId="0" borderId="0" xfId="0" applyNumberFormat="1" applyFont="1" applyAlignment="1">
      <alignment horizontal="right" wrapText="1"/>
    </xf>
    <xf numFmtId="169" fontId="8" fillId="0" borderId="0" xfId="0" applyNumberFormat="1" applyFont="1" applyBorder="1" applyAlignment="1">
      <alignment horizontal="right" wrapText="1"/>
    </xf>
    <xf numFmtId="169" fontId="8" fillId="0" borderId="8" xfId="0" applyNumberFormat="1" applyFont="1" applyBorder="1" applyAlignment="1">
      <alignment horizontal="right" wrapText="1"/>
    </xf>
    <xf numFmtId="9" fontId="8" fillId="0" borderId="10" xfId="0" applyNumberFormat="1" applyFont="1" applyBorder="1" applyAlignment="1">
      <alignment horizontal="right" wrapText="1"/>
    </xf>
    <xf numFmtId="9" fontId="8" fillId="0" borderId="11" xfId="0" applyNumberFormat="1" applyFont="1" applyBorder="1" applyAlignment="1">
      <alignment horizontal="right" wrapText="1"/>
    </xf>
    <xf numFmtId="0" fontId="7" fillId="0" borderId="12" xfId="0" applyFont="1" applyBorder="1" applyAlignment="1">
      <alignment horizontal="right" wrapText="1"/>
    </xf>
    <xf numFmtId="166" fontId="7" fillId="0" borderId="12" xfId="0" applyNumberFormat="1" applyFont="1" applyBorder="1" applyAlignment="1">
      <alignment horizontal="right" wrapText="1"/>
    </xf>
    <xf numFmtId="0" fontId="7" fillId="0" borderId="13" xfId="0" applyFont="1" applyBorder="1" applyAlignment="1">
      <alignment horizontal="right" wrapText="1"/>
    </xf>
    <xf numFmtId="166" fontId="8" fillId="0" borderId="31" xfId="0" applyNumberFormat="1" applyFont="1" applyBorder="1" applyAlignment="1">
      <alignment horizontal="right" vertical="top" wrapText="1"/>
    </xf>
    <xf numFmtId="0" fontId="8" fillId="0" borderId="23" xfId="0" applyFont="1" applyBorder="1" applyAlignment="1">
      <alignment horizontal="right" wrapText="1"/>
    </xf>
    <xf numFmtId="166" fontId="5" fillId="0" borderId="14" xfId="0" applyNumberFormat="1" applyFont="1" applyBorder="1" applyAlignment="1">
      <alignment horizontal="right" vertical="top" wrapText="1"/>
    </xf>
    <xf numFmtId="167" fontId="5" fillId="0" borderId="24" xfId="0" applyNumberFormat="1" applyFont="1" applyBorder="1" applyAlignment="1">
      <alignment horizontal="right" vertical="top" wrapText="1"/>
    </xf>
    <xf numFmtId="168" fontId="7" fillId="0" borderId="12" xfId="0" applyNumberFormat="1" applyFont="1" applyBorder="1" applyAlignment="1">
      <alignment horizontal="right" wrapText="1"/>
    </xf>
    <xf numFmtId="3" fontId="7" fillId="0" borderId="12" xfId="0" applyNumberFormat="1" applyFont="1" applyBorder="1" applyAlignment="1">
      <alignment horizontal="right" wrapText="1"/>
    </xf>
    <xf numFmtId="168" fontId="8" fillId="0" borderId="0" xfId="7" applyNumberFormat="1" applyFont="1" applyFill="1" applyBorder="1" applyAlignment="1">
      <alignment horizontal="right" vertical="center" wrapText="1"/>
    </xf>
    <xf numFmtId="168" fontId="8" fillId="0" borderId="0" xfId="7" applyNumberFormat="1" applyFont="1" applyFill="1" applyBorder="1" applyAlignment="1">
      <alignment horizontal="right" wrapText="1"/>
    </xf>
    <xf numFmtId="168" fontId="8" fillId="0" borderId="0" xfId="7" applyNumberFormat="1" applyFont="1" applyFill="1" applyAlignment="1">
      <alignment horizontal="right" wrapText="1"/>
    </xf>
    <xf numFmtId="168" fontId="8" fillId="0" borderId="10" xfId="7" applyNumberFormat="1" applyFont="1" applyBorder="1" applyAlignment="1">
      <alignment horizontal="right" wrapText="1"/>
    </xf>
    <xf numFmtId="169" fontId="8" fillId="0" borderId="0" xfId="7" applyNumberFormat="1" applyFont="1" applyFill="1" applyBorder="1" applyAlignment="1">
      <alignment horizontal="right" wrapText="1"/>
    </xf>
    <xf numFmtId="169" fontId="8" fillId="0" borderId="0" xfId="7" applyNumberFormat="1" applyFont="1" applyFill="1" applyAlignment="1">
      <alignment horizontal="right" wrapText="1"/>
    </xf>
    <xf numFmtId="169" fontId="8" fillId="0" borderId="10" xfId="7" applyNumberFormat="1" applyFont="1" applyBorder="1" applyAlignment="1">
      <alignment horizontal="right" wrapText="1"/>
    </xf>
    <xf numFmtId="169" fontId="7" fillId="0" borderId="12" xfId="7" applyNumberFormat="1" applyFont="1" applyFill="1" applyBorder="1" applyAlignment="1">
      <alignment horizontal="right" wrapText="1"/>
    </xf>
    <xf numFmtId="9" fontId="8" fillId="0" borderId="0" xfId="5" applyFont="1" applyAlignment="1">
      <alignment horizontal="right"/>
    </xf>
    <xf numFmtId="168" fontId="4" fillId="0" borderId="0" xfId="7" applyNumberFormat="1" applyFont="1" applyAlignment="1">
      <alignment horizontal="right" wrapText="1"/>
    </xf>
    <xf numFmtId="166" fontId="8" fillId="0" borderId="0" xfId="5" applyNumberFormat="1" applyFont="1" applyAlignment="1">
      <alignment horizontal="right"/>
    </xf>
    <xf numFmtId="166" fontId="8" fillId="0" borderId="0" xfId="5" applyNumberFormat="1" applyFont="1" applyBorder="1" applyAlignment="1">
      <alignment horizontal="right"/>
    </xf>
    <xf numFmtId="166" fontId="8" fillId="0" borderId="8" xfId="5" applyNumberFormat="1" applyFont="1" applyBorder="1" applyAlignment="1">
      <alignment horizontal="right"/>
    </xf>
    <xf numFmtId="0" fontId="5" fillId="0" borderId="13" xfId="0" applyFont="1" applyBorder="1" applyAlignment="1">
      <alignment horizontal="right" vertical="top" wrapText="1"/>
    </xf>
    <xf numFmtId="9" fontId="8" fillId="0" borderId="1" xfId="0" applyNumberFormat="1" applyFont="1" applyBorder="1" applyAlignment="1">
      <alignment vertical="center" wrapText="1"/>
    </xf>
    <xf numFmtId="9" fontId="8" fillId="0" borderId="7" xfId="0" applyNumberFormat="1" applyFont="1" applyBorder="1" applyAlignment="1">
      <alignment vertical="center" wrapText="1"/>
    </xf>
    <xf numFmtId="9" fontId="8" fillId="0" borderId="7" xfId="0" applyNumberFormat="1" applyFont="1" applyBorder="1" applyAlignment="1">
      <alignment horizontal="right" vertical="center" wrapText="1"/>
    </xf>
    <xf numFmtId="9" fontId="5" fillId="0" borderId="14" xfId="0" applyNumberFormat="1" applyFont="1" applyBorder="1" applyAlignment="1">
      <alignment horizontal="right" vertical="top" wrapText="1"/>
    </xf>
    <xf numFmtId="0" fontId="15" fillId="0" borderId="3" xfId="0" applyFont="1" applyBorder="1" applyAlignment="1">
      <alignment horizontal="right" vertical="top" wrapText="1"/>
    </xf>
    <xf numFmtId="0" fontId="2" fillId="0" borderId="13" xfId="1" applyFont="1" applyBorder="1" applyAlignment="1">
      <alignment horizontal="right" wrapText="1"/>
    </xf>
    <xf numFmtId="0" fontId="8" fillId="0" borderId="0" xfId="0" applyFont="1" applyBorder="1" applyAlignment="1"/>
    <xf numFmtId="0" fontId="8" fillId="0" borderId="8" xfId="0" applyFont="1" applyBorder="1" applyAlignment="1"/>
    <xf numFmtId="0" fontId="8" fillId="0" borderId="0" xfId="0" applyFont="1" applyBorder="1"/>
    <xf numFmtId="0" fontId="8" fillId="0" borderId="8" xfId="0" applyFont="1" applyBorder="1"/>
    <xf numFmtId="0" fontId="2" fillId="0" borderId="14" xfId="1" applyFont="1" applyBorder="1" applyAlignment="1">
      <alignment horizontal="center"/>
    </xf>
    <xf numFmtId="0" fontId="2" fillId="0" borderId="12" xfId="1" applyFont="1" applyBorder="1" applyAlignment="1">
      <alignment horizontal="center"/>
    </xf>
    <xf numFmtId="0" fontId="2" fillId="0" borderId="0" xfId="1" applyFont="1" applyBorder="1" applyAlignment="1">
      <alignment horizontal="center"/>
    </xf>
    <xf numFmtId="0" fontId="2" fillId="0" borderId="10" xfId="1" applyFont="1" applyBorder="1" applyAlignment="1">
      <alignment horizontal="center"/>
    </xf>
    <xf numFmtId="0" fontId="2" fillId="0" borderId="7" xfId="1" applyFont="1" applyBorder="1" applyAlignment="1">
      <alignment horizontal="center"/>
    </xf>
    <xf numFmtId="0" fontId="7" fillId="0" borderId="7" xfId="0" applyFont="1" applyBorder="1" applyAlignment="1">
      <alignment horizontal="center"/>
    </xf>
    <xf numFmtId="0" fontId="7" fillId="0" borderId="0" xfId="0" applyFont="1" applyBorder="1" applyAlignment="1">
      <alignment horizontal="center"/>
    </xf>
    <xf numFmtId="9" fontId="7" fillId="0" borderId="0" xfId="0" applyNumberFormat="1" applyFont="1" applyFill="1" applyBorder="1" applyAlignment="1">
      <alignment horizontal="center"/>
    </xf>
    <xf numFmtId="9" fontId="7" fillId="0" borderId="8" xfId="0" applyNumberFormat="1" applyFont="1" applyFill="1" applyBorder="1" applyAlignment="1">
      <alignment horizontal="center"/>
    </xf>
    <xf numFmtId="0" fontId="7" fillId="0" borderId="0" xfId="0" applyFont="1" applyFill="1" applyBorder="1" applyAlignment="1">
      <alignment horizontal="center"/>
    </xf>
    <xf numFmtId="0" fontId="7" fillId="0" borderId="0" xfId="0" applyFont="1" applyFill="1" applyAlignment="1">
      <alignment horizontal="center"/>
    </xf>
    <xf numFmtId="0" fontId="2" fillId="0" borderId="1" xfId="1" applyFont="1" applyBorder="1" applyAlignment="1">
      <alignment horizontal="center"/>
    </xf>
    <xf numFmtId="3" fontId="8" fillId="0" borderId="0" xfId="0" applyNumberFormat="1" applyFont="1" applyBorder="1" applyAlignment="1">
      <alignment horizontal="right"/>
    </xf>
    <xf numFmtId="3" fontId="8" fillId="0" borderId="2" xfId="0" applyNumberFormat="1" applyFont="1" applyFill="1" applyBorder="1" applyAlignment="1">
      <alignment horizontal="right"/>
    </xf>
    <xf numFmtId="167" fontId="4" fillId="0" borderId="8" xfId="1" applyNumberFormat="1" applyFont="1" applyBorder="1" applyAlignment="1">
      <alignment horizontal="right" wrapText="1"/>
    </xf>
    <xf numFmtId="0" fontId="4" fillId="0" borderId="8" xfId="1" applyFont="1" applyFill="1" applyBorder="1" applyAlignment="1">
      <alignment horizontal="right" wrapText="1"/>
    </xf>
    <xf numFmtId="0" fontId="2" fillId="0" borderId="13" xfId="1" applyFont="1" applyBorder="1" applyAlignment="1"/>
    <xf numFmtId="0" fontId="2" fillId="0" borderId="23" xfId="1" applyFont="1" applyBorder="1" applyAlignment="1">
      <alignment horizontal="center"/>
    </xf>
    <xf numFmtId="3" fontId="8" fillId="0" borderId="0" xfId="0" applyNumberFormat="1" applyFont="1"/>
    <xf numFmtId="165" fontId="8" fillId="0" borderId="0" xfId="0" applyNumberFormat="1" applyFont="1"/>
    <xf numFmtId="3" fontId="8" fillId="0" borderId="9" xfId="0" applyNumberFormat="1" applyFont="1" applyBorder="1"/>
    <xf numFmtId="3" fontId="8" fillId="0" borderId="10" xfId="0" applyNumberFormat="1" applyFont="1" applyBorder="1"/>
    <xf numFmtId="3" fontId="8" fillId="0" borderId="11" xfId="0" applyNumberFormat="1" applyFont="1" applyBorder="1"/>
    <xf numFmtId="165" fontId="8" fillId="0" borderId="10" xfId="0" applyNumberFormat="1" applyFont="1" applyBorder="1"/>
    <xf numFmtId="9" fontId="8" fillId="0" borderId="10" xfId="0" applyNumberFormat="1" applyFont="1" applyBorder="1"/>
    <xf numFmtId="9" fontId="8" fillId="0" borderId="11" xfId="0" applyNumberFormat="1" applyFont="1" applyBorder="1"/>
    <xf numFmtId="9" fontId="8" fillId="0" borderId="0" xfId="0" applyNumberFormat="1" applyFont="1" applyFill="1" applyBorder="1" applyAlignment="1">
      <alignment horizontal="right" wrapText="1"/>
    </xf>
    <xf numFmtId="3" fontId="8" fillId="0" borderId="8" xfId="0" applyNumberFormat="1" applyFont="1" applyFill="1" applyBorder="1" applyAlignment="1">
      <alignment horizontal="right" wrapText="1"/>
    </xf>
    <xf numFmtId="166" fontId="8" fillId="0" borderId="0" xfId="0" applyNumberFormat="1" applyFont="1" applyFill="1" applyBorder="1" applyAlignment="1">
      <alignment horizontal="right" wrapText="1"/>
    </xf>
    <xf numFmtId="3" fontId="8" fillId="0" borderId="10" xfId="0" applyNumberFormat="1" applyFont="1" applyFill="1" applyBorder="1" applyAlignment="1">
      <alignment horizontal="right" wrapText="1"/>
    </xf>
    <xf numFmtId="3" fontId="8" fillId="0" borderId="10" xfId="0" applyNumberFormat="1" applyFont="1" applyBorder="1" applyAlignment="1">
      <alignment horizontal="right" wrapText="1"/>
    </xf>
    <xf numFmtId="168" fontId="8" fillId="0" borderId="7" xfId="7" applyNumberFormat="1" applyFont="1" applyBorder="1" applyAlignment="1">
      <alignment horizontal="right" vertical="top" wrapText="1"/>
    </xf>
    <xf numFmtId="3" fontId="8" fillId="0" borderId="0" xfId="0" applyNumberFormat="1" applyFont="1" applyBorder="1" applyAlignment="1">
      <alignment horizontal="right" vertical="top" wrapText="1"/>
    </xf>
    <xf numFmtId="3" fontId="8" fillId="0" borderId="8" xfId="0" applyNumberFormat="1" applyFont="1" applyBorder="1" applyAlignment="1">
      <alignment horizontal="right" vertical="top" wrapText="1"/>
    </xf>
    <xf numFmtId="3" fontId="8" fillId="0" borderId="7" xfId="0" applyNumberFormat="1" applyFont="1" applyBorder="1" applyAlignment="1">
      <alignment horizontal="right" vertical="top" wrapText="1"/>
    </xf>
    <xf numFmtId="165" fontId="8" fillId="0" borderId="0" xfId="0" applyNumberFormat="1" applyFont="1" applyBorder="1" applyAlignment="1">
      <alignment horizontal="right" vertical="top" wrapText="1"/>
    </xf>
    <xf numFmtId="166" fontId="4" fillId="0" borderId="0" xfId="0" applyNumberFormat="1" applyFont="1" applyBorder="1" applyAlignment="1">
      <alignment horizontal="right" vertical="top" wrapText="1"/>
    </xf>
    <xf numFmtId="166" fontId="8" fillId="0" borderId="0" xfId="0" applyNumberFormat="1" applyFont="1" applyBorder="1" applyAlignment="1">
      <alignment horizontal="right" vertical="top" wrapText="1"/>
    </xf>
    <xf numFmtId="0" fontId="8" fillId="0" borderId="8" xfId="0" applyFont="1" applyBorder="1" applyAlignment="1">
      <alignment horizontal="right" vertical="top" wrapText="1"/>
    </xf>
    <xf numFmtId="166" fontId="8" fillId="0" borderId="7" xfId="0" applyNumberFormat="1" applyFont="1" applyBorder="1" applyAlignment="1">
      <alignment horizontal="right" vertical="top" wrapText="1"/>
    </xf>
    <xf numFmtId="166" fontId="8" fillId="0" borderId="8" xfId="0" applyNumberFormat="1" applyFont="1" applyBorder="1" applyAlignment="1">
      <alignment horizontal="right" vertical="top" wrapText="1"/>
    </xf>
    <xf numFmtId="168" fontId="8" fillId="0" borderId="10" xfId="7" applyNumberFormat="1" applyFont="1" applyBorder="1" applyAlignment="1">
      <alignment horizontal="right" vertical="top" wrapText="1"/>
    </xf>
    <xf numFmtId="3" fontId="8" fillId="0" borderId="10" xfId="0" applyNumberFormat="1" applyFont="1" applyBorder="1" applyAlignment="1">
      <alignment horizontal="right" vertical="top" wrapText="1"/>
    </xf>
    <xf numFmtId="3" fontId="8" fillId="0" borderId="11" xfId="0" applyNumberFormat="1" applyFont="1" applyBorder="1" applyAlignment="1">
      <alignment horizontal="right" vertical="top" wrapText="1"/>
    </xf>
    <xf numFmtId="165" fontId="8" fillId="0" borderId="10" xfId="0" applyNumberFormat="1" applyFont="1" applyBorder="1" applyAlignment="1">
      <alignment horizontal="right" vertical="top" wrapText="1"/>
    </xf>
    <xf numFmtId="166" fontId="8" fillId="0" borderId="10" xfId="0" applyNumberFormat="1" applyFont="1" applyBorder="1" applyAlignment="1">
      <alignment horizontal="right" vertical="top" wrapText="1"/>
    </xf>
    <xf numFmtId="166" fontId="8" fillId="0" borderId="11" xfId="0" applyNumberFormat="1" applyFont="1" applyBorder="1" applyAlignment="1">
      <alignment horizontal="right" vertical="top" wrapText="1"/>
    </xf>
    <xf numFmtId="0" fontId="8" fillId="0" borderId="6" xfId="0" applyFont="1" applyFill="1" applyBorder="1" applyAlignment="1">
      <alignment horizontal="right"/>
    </xf>
    <xf numFmtId="41" fontId="7" fillId="0" borderId="13" xfId="7" applyNumberFormat="1" applyFont="1" applyBorder="1" applyAlignment="1">
      <alignment horizontal="right" wrapText="1"/>
    </xf>
    <xf numFmtId="3" fontId="4" fillId="0" borderId="8" xfId="4" applyNumberFormat="1" applyFont="1" applyBorder="1" applyAlignment="1">
      <alignment horizontal="right" wrapText="1"/>
    </xf>
    <xf numFmtId="167" fontId="8" fillId="0" borderId="23" xfId="0" applyNumberFormat="1" applyFont="1" applyBorder="1" applyAlignment="1">
      <alignment vertical="center" wrapText="1"/>
    </xf>
    <xf numFmtId="167" fontId="15" fillId="0" borderId="3" xfId="0" applyNumberFormat="1" applyFont="1" applyBorder="1" applyAlignment="1">
      <alignment horizontal="right" vertical="top" wrapText="1"/>
    </xf>
    <xf numFmtId="167" fontId="15" fillId="0" borderId="8" xfId="0" applyNumberFormat="1" applyFont="1" applyBorder="1" applyAlignment="1">
      <alignment horizontal="right" vertical="top" wrapText="1"/>
    </xf>
    <xf numFmtId="167" fontId="5" fillId="0" borderId="13" xfId="0" applyNumberFormat="1" applyFont="1" applyBorder="1" applyAlignment="1">
      <alignment horizontal="right" vertical="top" wrapText="1"/>
    </xf>
    <xf numFmtId="168" fontId="15" fillId="0" borderId="0" xfId="7" applyNumberFormat="1" applyFont="1" applyFill="1" applyBorder="1" applyAlignment="1">
      <alignment horizontal="right" vertical="top" wrapText="1"/>
    </xf>
    <xf numFmtId="168" fontId="15" fillId="0" borderId="0" xfId="7" applyNumberFormat="1" applyFont="1" applyAlignment="1">
      <alignment horizontal="right" wrapText="1"/>
    </xf>
    <xf numFmtId="168" fontId="15" fillId="0" borderId="8" xfId="7" applyNumberFormat="1" applyFont="1" applyFill="1" applyBorder="1" applyAlignment="1">
      <alignment horizontal="right" wrapText="1"/>
    </xf>
    <xf numFmtId="168" fontId="15" fillId="0" borderId="8" xfId="7" applyNumberFormat="1" applyFont="1" applyBorder="1" applyAlignment="1">
      <alignment horizontal="right" wrapText="1"/>
    </xf>
    <xf numFmtId="168" fontId="15" fillId="0" borderId="0" xfId="7" applyNumberFormat="1" applyFont="1" applyFill="1" applyAlignment="1">
      <alignment horizontal="right" wrapText="1"/>
    </xf>
    <xf numFmtId="0" fontId="2" fillId="0" borderId="0" xfId="1" applyFont="1" applyBorder="1" applyAlignment="1">
      <alignment horizontal="center"/>
    </xf>
    <xf numFmtId="3" fontId="7" fillId="0" borderId="13" xfId="0" applyNumberFormat="1" applyFont="1" applyBorder="1" applyAlignment="1">
      <alignment horizontal="right" wrapText="1"/>
    </xf>
    <xf numFmtId="9" fontId="4" fillId="0" borderId="0" xfId="0" applyNumberFormat="1" applyFont="1" applyBorder="1" applyAlignment="1">
      <alignment horizontal="right"/>
    </xf>
    <xf numFmtId="9" fontId="4" fillId="0" borderId="8" xfId="0" applyNumberFormat="1" applyFont="1" applyBorder="1" applyAlignment="1">
      <alignment horizontal="right"/>
    </xf>
    <xf numFmtId="0" fontId="8" fillId="0" borderId="8" xfId="0" applyFont="1" applyBorder="1"/>
    <xf numFmtId="9" fontId="8" fillId="0" borderId="0" xfId="5" applyFont="1"/>
    <xf numFmtId="9" fontId="8" fillId="0" borderId="8" xfId="5" applyFont="1" applyBorder="1"/>
    <xf numFmtId="9" fontId="7" fillId="0" borderId="12" xfId="5" applyFont="1" applyBorder="1" applyAlignment="1">
      <alignment horizontal="right"/>
    </xf>
    <xf numFmtId="9" fontId="7" fillId="0" borderId="13" xfId="5" applyFont="1" applyBorder="1" applyAlignment="1">
      <alignment horizontal="right"/>
    </xf>
    <xf numFmtId="1" fontId="8" fillId="0" borderId="7" xfId="0" applyNumberFormat="1" applyFont="1" applyBorder="1" applyAlignment="1">
      <alignment horizontal="right"/>
    </xf>
    <xf numFmtId="1" fontId="8" fillId="0" borderId="7" xfId="0" applyNumberFormat="1" applyFont="1" applyBorder="1"/>
    <xf numFmtId="1" fontId="7" fillId="0" borderId="14" xfId="0" applyNumberFormat="1" applyFont="1" applyBorder="1"/>
    <xf numFmtId="0" fontId="15" fillId="0" borderId="8" xfId="7" applyNumberFormat="1" applyFont="1" applyBorder="1" applyAlignment="1">
      <alignment horizontal="right" wrapText="1"/>
    </xf>
    <xf numFmtId="168" fontId="5" fillId="0" borderId="14" xfId="7" applyNumberFormat="1" applyFont="1" applyFill="1" applyBorder="1" applyAlignment="1">
      <alignment horizontal="right" vertical="top" wrapText="1"/>
    </xf>
    <xf numFmtId="9" fontId="15" fillId="0" borderId="0" xfId="5" applyFont="1" applyBorder="1" applyAlignment="1">
      <alignment horizontal="right" vertical="top" wrapText="1"/>
    </xf>
    <xf numFmtId="0" fontId="15" fillId="0" borderId="7" xfId="0" applyNumberFormat="1" applyFont="1" applyBorder="1" applyAlignment="1">
      <alignment horizontal="right" vertical="top" wrapText="1"/>
    </xf>
    <xf numFmtId="0" fontId="15" fillId="0" borderId="0" xfId="0" applyNumberFormat="1" applyFont="1" applyAlignment="1">
      <alignment horizontal="right" vertical="top" wrapText="1"/>
    </xf>
    <xf numFmtId="167" fontId="8" fillId="0" borderId="20" xfId="0" applyNumberFormat="1" applyFont="1" applyBorder="1" applyAlignment="1">
      <alignment vertical="center" wrapText="1"/>
    </xf>
    <xf numFmtId="167" fontId="8" fillId="0" borderId="23" xfId="0" applyNumberFormat="1" applyFont="1" applyBorder="1" applyAlignment="1">
      <alignment horizontal="right" vertical="center" wrapText="1"/>
    </xf>
    <xf numFmtId="166" fontId="8" fillId="0" borderId="0" xfId="7" applyNumberFormat="1" applyFont="1" applyAlignment="1">
      <alignment horizontal="right" wrapText="1"/>
    </xf>
    <xf numFmtId="0" fontId="37" fillId="4" borderId="30" xfId="8" applyFont="1" applyFill="1" applyBorder="1" applyAlignment="1">
      <alignment horizontal="right"/>
    </xf>
    <xf numFmtId="0" fontId="2" fillId="0" borderId="14" xfId="1" applyFont="1" applyBorder="1" applyAlignment="1">
      <alignment horizontal="center" wrapText="1"/>
    </xf>
    <xf numFmtId="0" fontId="7" fillId="0" borderId="27" xfId="0" applyFont="1" applyBorder="1" applyAlignment="1">
      <alignment horizontal="center" wrapText="1"/>
    </xf>
    <xf numFmtId="0" fontId="7" fillId="0" borderId="13" xfId="0" applyFont="1" applyBorder="1" applyAlignment="1">
      <alignment horizontal="center" wrapText="1"/>
    </xf>
    <xf numFmtId="0" fontId="4" fillId="0" borderId="8" xfId="1" applyFont="1" applyBorder="1"/>
    <xf numFmtId="0" fontId="7" fillId="0" borderId="8" xfId="0" applyFont="1" applyBorder="1" applyAlignment="1">
      <alignment wrapText="1"/>
    </xf>
    <xf numFmtId="9" fontId="8" fillId="0" borderId="0" xfId="0" applyNumberFormat="1" applyFont="1" applyAlignment="1">
      <alignment horizontal="right" vertical="center" wrapText="1"/>
    </xf>
    <xf numFmtId="0" fontId="2" fillId="0" borderId="8" xfId="0" applyFont="1" applyBorder="1" applyAlignment="1">
      <alignment horizontal="left" wrapText="1"/>
    </xf>
    <xf numFmtId="3" fontId="8" fillId="0" borderId="0" xfId="0" applyNumberFormat="1" applyFont="1" applyAlignment="1">
      <alignment horizontal="right"/>
    </xf>
    <xf numFmtId="165" fontId="8" fillId="0" borderId="0" xfId="0" applyNumberFormat="1" applyFont="1" applyAlignment="1">
      <alignment horizontal="right"/>
    </xf>
    <xf numFmtId="165" fontId="8" fillId="0" borderId="8" xfId="0" applyNumberFormat="1" applyFont="1" applyBorder="1" applyAlignment="1">
      <alignment horizontal="right"/>
    </xf>
    <xf numFmtId="165" fontId="8" fillId="0" borderId="7" xfId="0" applyNumberFormat="1" applyFont="1" applyBorder="1" applyAlignment="1">
      <alignment horizontal="right"/>
    </xf>
    <xf numFmtId="0" fontId="7" fillId="0" borderId="8" xfId="0" applyFont="1" applyBorder="1"/>
    <xf numFmtId="0" fontId="15" fillId="0" borderId="11" xfId="0" applyFont="1" applyBorder="1" applyAlignment="1">
      <alignment wrapText="1"/>
    </xf>
    <xf numFmtId="0" fontId="12" fillId="0" borderId="15" xfId="1" applyFont="1" applyFill="1" applyBorder="1" applyAlignment="1">
      <alignment horizontal="center"/>
    </xf>
    <xf numFmtId="0" fontId="37" fillId="4" borderId="34" xfId="8" applyFont="1" applyFill="1" applyBorder="1" applyAlignment="1">
      <alignment horizontal="right"/>
    </xf>
    <xf numFmtId="0" fontId="37" fillId="4" borderId="35" xfId="8" applyFont="1" applyFill="1" applyBorder="1" applyAlignment="1">
      <alignment horizontal="right"/>
    </xf>
    <xf numFmtId="0" fontId="37" fillId="4" borderId="72" xfId="8" applyFont="1" applyFill="1" applyBorder="1" applyAlignment="1">
      <alignment horizontal="right"/>
    </xf>
    <xf numFmtId="166" fontId="15" fillId="0" borderId="0" xfId="0" applyNumberFormat="1" applyFont="1" applyBorder="1" applyAlignment="1">
      <alignment horizontal="right" vertical="top" wrapText="1"/>
    </xf>
    <xf numFmtId="166" fontId="8" fillId="0" borderId="10" xfId="0" applyNumberFormat="1" applyFont="1" applyBorder="1" applyAlignment="1">
      <alignment horizontal="right" wrapText="1"/>
    </xf>
    <xf numFmtId="166" fontId="8" fillId="0" borderId="11" xfId="0" applyNumberFormat="1" applyFont="1" applyBorder="1" applyAlignment="1">
      <alignment horizontal="right" wrapText="1"/>
    </xf>
    <xf numFmtId="3" fontId="15" fillId="0" borderId="0" xfId="0" applyNumberFormat="1" applyFont="1" applyBorder="1" applyAlignment="1">
      <alignment horizontal="right" wrapText="1"/>
    </xf>
    <xf numFmtId="1" fontId="15" fillId="0" borderId="2" xfId="0" applyNumberFormat="1" applyFont="1" applyBorder="1" applyAlignment="1">
      <alignment horizontal="right" wrapText="1"/>
    </xf>
    <xf numFmtId="1" fontId="15" fillId="0" borderId="3" xfId="0" applyNumberFormat="1" applyFont="1" applyBorder="1" applyAlignment="1">
      <alignment horizontal="right" wrapText="1"/>
    </xf>
    <xf numFmtId="1" fontId="15" fillId="0" borderId="0" xfId="0" applyNumberFormat="1" applyFont="1" applyBorder="1" applyAlignment="1">
      <alignment horizontal="right" wrapText="1"/>
    </xf>
    <xf numFmtId="9" fontId="15" fillId="0" borderId="10" xfId="5" applyFont="1" applyBorder="1" applyAlignment="1">
      <alignment horizontal="right" vertical="top" wrapText="1"/>
    </xf>
    <xf numFmtId="9" fontId="15" fillId="0" borderId="11" xfId="5" applyFont="1" applyBorder="1" applyAlignment="1">
      <alignment horizontal="right" vertical="top" wrapText="1"/>
    </xf>
    <xf numFmtId="1" fontId="15" fillId="0" borderId="10" xfId="0" applyNumberFormat="1" applyFont="1" applyBorder="1" applyAlignment="1">
      <alignment horizontal="right" wrapText="1"/>
    </xf>
    <xf numFmtId="1" fontId="15" fillId="0" borderId="11" xfId="0" applyNumberFormat="1" applyFont="1" applyBorder="1" applyAlignment="1">
      <alignment horizontal="right" wrapText="1"/>
    </xf>
    <xf numFmtId="0" fontId="4" fillId="0" borderId="0" xfId="1" applyFont="1" applyAlignment="1">
      <alignment horizontal="right" wrapText="1"/>
    </xf>
    <xf numFmtId="169" fontId="15" fillId="0" borderId="0" xfId="7" applyNumberFormat="1" applyFont="1" applyBorder="1" applyAlignment="1">
      <alignment horizontal="right" wrapText="1"/>
    </xf>
    <xf numFmtId="169" fontId="15" fillId="0" borderId="8" xfId="7" applyNumberFormat="1" applyFont="1" applyBorder="1" applyAlignment="1">
      <alignment horizontal="right" wrapText="1"/>
    </xf>
    <xf numFmtId="3" fontId="4" fillId="0" borderId="7" xfId="1" applyNumberFormat="1" applyFont="1" applyFill="1" applyBorder="1" applyAlignment="1">
      <alignment horizontal="right" wrapText="1"/>
    </xf>
    <xf numFmtId="166" fontId="4" fillId="0" borderId="10" xfId="1" applyNumberFormat="1" applyFont="1" applyFill="1" applyBorder="1" applyAlignment="1">
      <alignment horizontal="right" wrapText="1"/>
    </xf>
    <xf numFmtId="1" fontId="8" fillId="0" borderId="8" xfId="7" applyNumberFormat="1" applyFont="1" applyBorder="1" applyAlignment="1">
      <alignment horizontal="right" wrapText="1"/>
    </xf>
    <xf numFmtId="2" fontId="8" fillId="0" borderId="7" xfId="0" applyNumberFormat="1" applyFont="1" applyBorder="1" applyAlignment="1">
      <alignment horizontal="right"/>
    </xf>
    <xf numFmtId="2" fontId="8" fillId="0" borderId="2" xfId="0" applyNumberFormat="1" applyFont="1" applyBorder="1" applyAlignment="1">
      <alignment horizontal="right"/>
    </xf>
    <xf numFmtId="2" fontId="8" fillId="0" borderId="3" xfId="0" applyNumberFormat="1" applyFont="1" applyBorder="1" applyAlignment="1">
      <alignment horizontal="right"/>
    </xf>
    <xf numFmtId="2" fontId="8" fillId="0" borderId="10" xfId="0" applyNumberFormat="1" applyFont="1" applyBorder="1" applyAlignment="1">
      <alignment horizontal="right"/>
    </xf>
    <xf numFmtId="2" fontId="8" fillId="0" borderId="11" xfId="0" applyNumberFormat="1" applyFont="1" applyBorder="1" applyAlignment="1">
      <alignment horizontal="right"/>
    </xf>
    <xf numFmtId="0" fontId="8" fillId="0" borderId="23" xfId="7" applyNumberFormat="1" applyFont="1" applyBorder="1" applyAlignment="1">
      <alignment horizontal="right" wrapText="1"/>
    </xf>
    <xf numFmtId="0" fontId="8" fillId="0" borderId="7" xfId="7" applyNumberFormat="1" applyFont="1" applyBorder="1" applyAlignment="1">
      <alignment horizontal="right" wrapText="1"/>
    </xf>
    <xf numFmtId="9" fontId="8" fillId="0" borderId="2" xfId="0" applyNumberFormat="1" applyFont="1" applyBorder="1" applyAlignment="1">
      <alignment horizontal="right"/>
    </xf>
    <xf numFmtId="9" fontId="8" fillId="0" borderId="3" xfId="0" applyNumberFormat="1" applyFont="1" applyBorder="1" applyAlignment="1">
      <alignment horizontal="right"/>
    </xf>
    <xf numFmtId="9" fontId="4" fillId="0" borderId="0" xfId="5" applyFont="1" applyAlignment="1">
      <alignment horizontal="right"/>
    </xf>
    <xf numFmtId="9" fontId="4" fillId="0" borderId="8" xfId="5" applyFont="1" applyBorder="1" applyAlignment="1">
      <alignment horizontal="right"/>
    </xf>
    <xf numFmtId="0" fontId="8" fillId="0" borderId="3" xfId="0" applyFont="1" applyBorder="1" applyAlignment="1">
      <alignment horizontal="right"/>
    </xf>
    <xf numFmtId="3" fontId="8" fillId="0" borderId="8" xfId="7" applyNumberFormat="1" applyFont="1" applyBorder="1"/>
    <xf numFmtId="3" fontId="8" fillId="0" borderId="8" xfId="0" applyNumberFormat="1" applyFont="1" applyBorder="1" applyAlignment="1">
      <alignment horizontal="right" wrapText="1"/>
    </xf>
    <xf numFmtId="0" fontId="8" fillId="0" borderId="8" xfId="7" applyNumberFormat="1" applyFont="1" applyBorder="1" applyAlignment="1">
      <alignment horizontal="right" wrapText="1"/>
    </xf>
    <xf numFmtId="165" fontId="7" fillId="0" borderId="12" xfId="7" applyNumberFormat="1" applyFont="1" applyBorder="1"/>
    <xf numFmtId="0" fontId="4" fillId="0" borderId="0" xfId="0" applyFont="1" applyAlignment="1">
      <alignment wrapText="1"/>
    </xf>
    <xf numFmtId="3" fontId="4" fillId="0" borderId="1" xfId="0" applyNumberFormat="1" applyFont="1" applyBorder="1" applyAlignment="1">
      <alignment vertical="top" wrapText="1"/>
    </xf>
    <xf numFmtId="165" fontId="4" fillId="0" borderId="0" xfId="0" applyNumberFormat="1" applyFont="1" applyAlignment="1">
      <alignment vertical="top" wrapText="1"/>
    </xf>
    <xf numFmtId="166" fontId="4" fillId="0" borderId="0" xfId="0" applyNumberFormat="1" applyFont="1"/>
    <xf numFmtId="166" fontId="4" fillId="0" borderId="3" xfId="0" applyNumberFormat="1" applyFont="1" applyBorder="1" applyAlignment="1">
      <alignment vertical="top" wrapText="1"/>
    </xf>
    <xf numFmtId="0" fontId="4" fillId="0" borderId="0" xfId="0" applyFont="1" applyAlignment="1">
      <alignment horizontal="right" vertical="top" wrapText="1"/>
    </xf>
    <xf numFmtId="2" fontId="4" fillId="0" borderId="0" xfId="0" applyNumberFormat="1" applyFont="1" applyBorder="1" applyAlignment="1">
      <alignment horizontal="right" vertical="top" wrapText="1"/>
    </xf>
    <xf numFmtId="2" fontId="4" fillId="0" borderId="8" xfId="0" applyNumberFormat="1" applyFont="1" applyBorder="1" applyAlignment="1">
      <alignment horizontal="right" vertical="top" wrapText="1"/>
    </xf>
    <xf numFmtId="3" fontId="4" fillId="0" borderId="7" xfId="0" applyNumberFormat="1" applyFont="1" applyBorder="1" applyAlignment="1">
      <alignment vertical="top" wrapText="1"/>
    </xf>
    <xf numFmtId="166" fontId="4" fillId="0" borderId="8" xfId="0" applyNumberFormat="1" applyFont="1" applyBorder="1" applyAlignment="1">
      <alignment vertical="top" wrapText="1"/>
    </xf>
    <xf numFmtId="9" fontId="4" fillId="0" borderId="0" xfId="0" applyNumberFormat="1" applyFont="1" applyBorder="1" applyAlignment="1">
      <alignment horizontal="right" vertical="top" wrapText="1"/>
    </xf>
    <xf numFmtId="9" fontId="4" fillId="0" borderId="8" xfId="0" applyNumberFormat="1" applyFont="1" applyFill="1" applyBorder="1" applyAlignment="1">
      <alignment horizontal="right" vertical="top" wrapText="1"/>
    </xf>
    <xf numFmtId="2" fontId="4" fillId="0" borderId="0" xfId="0" applyNumberFormat="1" applyFont="1" applyBorder="1" applyAlignment="1">
      <alignment horizontal="right" vertical="top"/>
    </xf>
    <xf numFmtId="0" fontId="4" fillId="0" borderId="7" xfId="0" applyNumberFormat="1" applyFont="1" applyBorder="1" applyAlignment="1">
      <alignment horizontal="right" vertical="top"/>
    </xf>
    <xf numFmtId="2" fontId="4" fillId="0" borderId="8" xfId="0" applyNumberFormat="1" applyFont="1" applyBorder="1" applyAlignment="1">
      <alignment horizontal="right" vertical="top"/>
    </xf>
    <xf numFmtId="9" fontId="4" fillId="0" borderId="0" xfId="0" applyNumberFormat="1" applyFont="1" applyFill="1" applyBorder="1" applyAlignment="1">
      <alignment horizontal="right" vertical="top" wrapText="1"/>
    </xf>
    <xf numFmtId="166" fontId="4" fillId="0" borderId="0" xfId="0" applyNumberFormat="1" applyFont="1" applyAlignment="1">
      <alignment horizontal="right" vertical="top" wrapText="1"/>
    </xf>
    <xf numFmtId="166" fontId="4" fillId="0" borderId="8" xfId="0" applyNumberFormat="1" applyFont="1" applyBorder="1" applyAlignment="1">
      <alignment horizontal="right" vertical="top" wrapText="1"/>
    </xf>
    <xf numFmtId="166" fontId="4" fillId="0" borderId="0" xfId="0" applyNumberFormat="1" applyFont="1" applyFill="1" applyAlignment="1">
      <alignment vertical="top" wrapText="1"/>
    </xf>
    <xf numFmtId="166" fontId="4" fillId="0" borderId="8" xfId="0" applyNumberFormat="1" applyFont="1" applyFill="1" applyBorder="1" applyAlignment="1">
      <alignment vertical="top" wrapText="1"/>
    </xf>
    <xf numFmtId="3" fontId="4" fillId="0" borderId="7" xfId="0" applyNumberFormat="1" applyFont="1" applyFill="1" applyBorder="1" applyAlignment="1">
      <alignment vertical="top" wrapText="1"/>
    </xf>
    <xf numFmtId="165" fontId="4" fillId="0" borderId="0" xfId="0" applyNumberFormat="1" applyFont="1" applyFill="1" applyAlignment="1">
      <alignment vertical="top" wrapText="1"/>
    </xf>
    <xf numFmtId="166" fontId="4" fillId="0" borderId="0" xfId="0" applyNumberFormat="1" applyFont="1" applyFill="1"/>
    <xf numFmtId="166" fontId="4" fillId="0" borderId="7" xfId="0" applyNumberFormat="1" applyFont="1" applyBorder="1" applyAlignment="1">
      <alignment horizontal="right" vertical="top" wrapText="1"/>
    </xf>
    <xf numFmtId="9" fontId="4" fillId="0" borderId="0" xfId="5" applyFont="1" applyBorder="1" applyAlignment="1">
      <alignment horizontal="right" vertical="top" wrapText="1"/>
    </xf>
    <xf numFmtId="9" fontId="4" fillId="0" borderId="8" xfId="5" applyFont="1" applyBorder="1" applyAlignment="1">
      <alignment horizontal="right" vertical="top" wrapText="1"/>
    </xf>
    <xf numFmtId="3" fontId="4" fillId="0" borderId="9" xfId="0" applyNumberFormat="1" applyFont="1" applyBorder="1" applyAlignment="1">
      <alignment vertical="top" wrapText="1"/>
    </xf>
    <xf numFmtId="2" fontId="4" fillId="0" borderId="11" xfId="0" applyNumberFormat="1" applyFont="1" applyBorder="1" applyAlignment="1">
      <alignment horizontal="right" vertical="top" wrapText="1"/>
    </xf>
    <xf numFmtId="49" fontId="2" fillId="0" borderId="14" xfId="0" applyNumberFormat="1" applyFont="1" applyFill="1" applyBorder="1" applyAlignment="1">
      <alignment horizontal="right" wrapText="1"/>
    </xf>
    <xf numFmtId="49" fontId="2" fillId="0" borderId="12" xfId="0" applyNumberFormat="1" applyFont="1" applyFill="1" applyBorder="1" applyAlignment="1">
      <alignment horizontal="center" wrapText="1"/>
    </xf>
    <xf numFmtId="165" fontId="2" fillId="0" borderId="12" xfId="0" applyNumberFormat="1" applyFont="1" applyFill="1" applyBorder="1" applyAlignment="1"/>
    <xf numFmtId="166" fontId="2" fillId="0" borderId="12" xfId="0" applyNumberFormat="1" applyFont="1" applyFill="1" applyBorder="1" applyAlignment="1">
      <alignment vertical="center" wrapText="1"/>
    </xf>
    <xf numFmtId="166" fontId="2" fillId="0" borderId="26" xfId="0" applyNumberFormat="1" applyFont="1" applyFill="1" applyBorder="1" applyAlignment="1">
      <alignment vertical="top" wrapText="1"/>
    </xf>
    <xf numFmtId="166" fontId="2" fillId="0" borderId="13" xfId="0" applyNumberFormat="1" applyFont="1" applyFill="1" applyBorder="1" applyAlignment="1">
      <alignment vertical="top" wrapText="1"/>
    </xf>
    <xf numFmtId="166" fontId="2" fillId="0" borderId="12" xfId="0" applyNumberFormat="1" applyFont="1" applyBorder="1" applyAlignment="1">
      <alignment vertical="top" wrapText="1"/>
    </xf>
    <xf numFmtId="166" fontId="2" fillId="0" borderId="13" xfId="0" applyNumberFormat="1" applyFont="1" applyBorder="1" applyAlignment="1">
      <alignment vertical="top" wrapText="1"/>
    </xf>
    <xf numFmtId="0" fontId="8" fillId="0" borderId="8" xfId="0" applyFont="1" applyBorder="1" applyAlignment="1"/>
    <xf numFmtId="9" fontId="8" fillId="0" borderId="0" xfId="0" applyNumberFormat="1" applyFont="1" applyFill="1" applyAlignment="1">
      <alignment horizontal="right"/>
    </xf>
    <xf numFmtId="9" fontId="7" fillId="0" borderId="13" xfId="0" applyNumberFormat="1" applyFont="1" applyFill="1" applyBorder="1"/>
    <xf numFmtId="0" fontId="4" fillId="0" borderId="0" xfId="1" applyFont="1" applyFill="1" applyBorder="1" applyAlignment="1">
      <alignment horizontal="right"/>
    </xf>
    <xf numFmtId="0" fontId="8" fillId="0" borderId="0" xfId="0" applyFont="1" applyAlignment="1">
      <alignment horizontal="right"/>
    </xf>
    <xf numFmtId="0" fontId="8" fillId="0" borderId="0" xfId="0" applyFont="1" applyBorder="1" applyAlignment="1">
      <alignment horizontal="right"/>
    </xf>
    <xf numFmtId="0" fontId="4" fillId="0" borderId="0" xfId="1" applyFont="1" applyFill="1" applyAlignment="1">
      <alignment horizontal="right"/>
    </xf>
    <xf numFmtId="0" fontId="4" fillId="0" borderId="0" xfId="1" applyFont="1" applyFill="1" applyBorder="1" applyAlignment="1">
      <alignment horizontal="right"/>
    </xf>
    <xf numFmtId="0" fontId="8" fillId="0" borderId="0" xfId="0" applyFont="1" applyAlignment="1">
      <alignment horizontal="right"/>
    </xf>
    <xf numFmtId="0" fontId="8" fillId="0" borderId="0" xfId="0" applyFont="1" applyBorder="1" applyAlignment="1">
      <alignment horizontal="right"/>
    </xf>
    <xf numFmtId="0" fontId="8" fillId="0" borderId="0" xfId="0" applyFont="1" applyFill="1" applyBorder="1" applyAlignment="1">
      <alignment horizontal="right"/>
    </xf>
    <xf numFmtId="0" fontId="4" fillId="0" borderId="0" xfId="1" applyFont="1" applyFill="1" applyAlignment="1">
      <alignment horizontal="right"/>
    </xf>
    <xf numFmtId="0" fontId="4" fillId="0" borderId="10" xfId="1" applyFont="1" applyFill="1" applyBorder="1" applyAlignment="1">
      <alignment horizontal="right"/>
    </xf>
    <xf numFmtId="0" fontId="8" fillId="0" borderId="7" xfId="0" applyFont="1" applyBorder="1" applyAlignment="1">
      <alignment horizontal="right"/>
    </xf>
    <xf numFmtId="0" fontId="8" fillId="0" borderId="0" xfId="0" applyFont="1" applyAlignment="1">
      <alignment horizontal="right" wrapText="1"/>
    </xf>
    <xf numFmtId="0" fontId="8" fillId="0" borderId="0" xfId="0" applyFont="1" applyAlignment="1">
      <alignment horizontal="right"/>
    </xf>
    <xf numFmtId="0" fontId="8" fillId="0" borderId="0" xfId="0" applyFont="1" applyBorder="1" applyAlignment="1">
      <alignment horizontal="right"/>
    </xf>
    <xf numFmtId="0" fontId="4" fillId="0" borderId="0" xfId="1" applyFont="1" applyFill="1" applyAlignment="1">
      <alignment horizontal="right"/>
    </xf>
    <xf numFmtId="0" fontId="8" fillId="0" borderId="0" xfId="0" applyFont="1" applyFill="1" applyAlignment="1">
      <alignment horizontal="right"/>
    </xf>
    <xf numFmtId="0" fontId="8" fillId="0" borderId="0" xfId="0" applyFont="1" applyAlignment="1">
      <alignment horizontal="right"/>
    </xf>
    <xf numFmtId="0" fontId="8" fillId="0" borderId="0" xfId="0" applyFont="1" applyBorder="1" applyAlignment="1">
      <alignment horizontal="right"/>
    </xf>
    <xf numFmtId="0" fontId="8" fillId="0" borderId="8" xfId="0" applyFont="1" applyBorder="1" applyAlignment="1">
      <alignment horizontal="right"/>
    </xf>
    <xf numFmtId="0" fontId="8" fillId="0" borderId="0" xfId="0" applyFont="1" applyFill="1" applyBorder="1" applyAlignment="1">
      <alignment horizontal="right"/>
    </xf>
    <xf numFmtId="0" fontId="4" fillId="0" borderId="0" xfId="1" applyFont="1" applyFill="1" applyAlignment="1">
      <alignment horizontal="right"/>
    </xf>
    <xf numFmtId="0" fontId="8" fillId="0" borderId="0" xfId="0" applyFont="1" applyAlignment="1">
      <alignment horizontal="right"/>
    </xf>
    <xf numFmtId="0" fontId="8" fillId="0" borderId="0" xfId="0" applyFont="1" applyFill="1" applyAlignment="1">
      <alignment horizontal="right"/>
    </xf>
    <xf numFmtId="0" fontId="8" fillId="0" borderId="7" xfId="0" applyFont="1" applyFill="1" applyBorder="1" applyAlignment="1">
      <alignment horizontal="right"/>
    </xf>
    <xf numFmtId="0" fontId="8" fillId="0" borderId="7" xfId="0" applyFont="1" applyBorder="1" applyAlignment="1">
      <alignment horizontal="right"/>
    </xf>
    <xf numFmtId="0" fontId="8" fillId="0" borderId="0" xfId="0" applyFont="1" applyAlignment="1">
      <alignment horizontal="right"/>
    </xf>
    <xf numFmtId="0" fontId="8" fillId="0" borderId="0" xfId="0" applyFont="1" applyBorder="1" applyAlignment="1">
      <alignment horizontal="right"/>
    </xf>
    <xf numFmtId="0" fontId="8" fillId="0" borderId="8" xfId="0" applyFont="1" applyBorder="1" applyAlignment="1">
      <alignment horizontal="right"/>
    </xf>
    <xf numFmtId="0" fontId="8" fillId="0" borderId="0" xfId="0" applyFont="1" applyFill="1" applyBorder="1" applyAlignment="1">
      <alignment horizontal="right"/>
    </xf>
    <xf numFmtId="0" fontId="4" fillId="0" borderId="0" xfId="1" applyFont="1" applyFill="1" applyBorder="1" applyAlignment="1">
      <alignment horizontal="right"/>
    </xf>
    <xf numFmtId="0" fontId="8" fillId="0" borderId="0" xfId="0" applyFont="1" applyAlignment="1">
      <alignment horizontal="right"/>
    </xf>
    <xf numFmtId="0" fontId="8" fillId="0" borderId="0" xfId="0" applyFont="1" applyBorder="1" applyAlignment="1">
      <alignment horizontal="right"/>
    </xf>
    <xf numFmtId="0" fontId="4" fillId="0" borderId="0" xfId="1" applyFont="1" applyFill="1" applyAlignment="1">
      <alignment horizontal="right"/>
    </xf>
    <xf numFmtId="0" fontId="8" fillId="0" borderId="0" xfId="0" applyFont="1" applyAlignment="1">
      <alignment horizontal="right"/>
    </xf>
    <xf numFmtId="0" fontId="8" fillId="0" borderId="0" xfId="0" applyFont="1" applyAlignment="1">
      <alignment horizontal="right"/>
    </xf>
    <xf numFmtId="0" fontId="8" fillId="0" borderId="0" xfId="0" applyFont="1" applyAlignment="1">
      <alignment horizontal="right"/>
    </xf>
    <xf numFmtId="0" fontId="4" fillId="0" borderId="0" xfId="1" applyFont="1" applyFill="1" applyBorder="1" applyAlignment="1">
      <alignment horizontal="right"/>
    </xf>
    <xf numFmtId="0" fontId="8" fillId="0" borderId="0" xfId="0" applyFont="1" applyAlignment="1">
      <alignment horizontal="right"/>
    </xf>
    <xf numFmtId="0" fontId="8" fillId="0" borderId="0" xfId="0" applyFont="1" applyBorder="1" applyAlignment="1">
      <alignment horizontal="right"/>
    </xf>
    <xf numFmtId="0" fontId="8" fillId="0" borderId="0" xfId="0" applyFont="1" applyFill="1" applyBorder="1" applyAlignment="1">
      <alignment horizontal="right"/>
    </xf>
    <xf numFmtId="0" fontId="4" fillId="0" borderId="0" xfId="1" applyFont="1" applyFill="1" applyAlignment="1">
      <alignment horizontal="right"/>
    </xf>
    <xf numFmtId="0" fontId="8" fillId="0" borderId="7" xfId="0" applyFont="1" applyBorder="1" applyAlignment="1">
      <alignment horizontal="right"/>
    </xf>
    <xf numFmtId="0" fontId="8" fillId="0" borderId="0" xfId="0" applyFont="1" applyAlignment="1">
      <alignment horizontal="right" wrapText="1"/>
    </xf>
    <xf numFmtId="0" fontId="8" fillId="0" borderId="0" xfId="0" applyFont="1" applyAlignment="1">
      <alignment horizontal="right"/>
    </xf>
    <xf numFmtId="0" fontId="8" fillId="0" borderId="7" xfId="0" applyFont="1" applyBorder="1" applyAlignment="1">
      <alignment horizontal="right"/>
    </xf>
    <xf numFmtId="0" fontId="8" fillId="0" borderId="0" xfId="0" applyFont="1" applyAlignment="1">
      <alignment horizontal="right" wrapText="1"/>
    </xf>
    <xf numFmtId="0" fontId="8" fillId="0" borderId="0" xfId="0" applyFont="1" applyAlignment="1">
      <alignment horizontal="right"/>
    </xf>
    <xf numFmtId="0" fontId="8" fillId="0" borderId="0" xfId="0" applyFont="1" applyBorder="1" applyAlignment="1">
      <alignment horizontal="right"/>
    </xf>
    <xf numFmtId="0" fontId="4" fillId="0" borderId="0" xfId="1" applyFont="1" applyFill="1" applyAlignment="1">
      <alignment horizontal="right"/>
    </xf>
    <xf numFmtId="0" fontId="8" fillId="0" borderId="0" xfId="0" applyFont="1" applyFill="1" applyAlignment="1">
      <alignment horizontal="right"/>
    </xf>
    <xf numFmtId="0" fontId="8" fillId="0" borderId="0" xfId="0" applyFont="1" applyAlignment="1">
      <alignment horizontal="right"/>
    </xf>
    <xf numFmtId="0" fontId="8" fillId="0" borderId="0" xfId="0" applyFont="1" applyFill="1" applyAlignment="1">
      <alignment horizontal="right"/>
    </xf>
    <xf numFmtId="0" fontId="8" fillId="0" borderId="0" xfId="0" applyFont="1" applyAlignment="1">
      <alignment horizontal="right"/>
    </xf>
    <xf numFmtId="0" fontId="8" fillId="0" borderId="0" xfId="0" applyFont="1" applyFill="1" applyAlignment="1">
      <alignment horizontal="right"/>
    </xf>
    <xf numFmtId="0" fontId="4" fillId="0" borderId="0" xfId="1" applyFont="1" applyFill="1" applyBorder="1" applyAlignment="1">
      <alignment horizontal="right"/>
    </xf>
    <xf numFmtId="0" fontId="8" fillId="0" borderId="0" xfId="0" applyFont="1" applyAlignment="1">
      <alignment horizontal="right"/>
    </xf>
    <xf numFmtId="0" fontId="8" fillId="0" borderId="0" xfId="0" applyFont="1" applyBorder="1" applyAlignment="1">
      <alignment horizontal="right"/>
    </xf>
    <xf numFmtId="0" fontId="8" fillId="0" borderId="0" xfId="0" applyFont="1" applyFill="1" applyBorder="1" applyAlignment="1">
      <alignment horizontal="right"/>
    </xf>
    <xf numFmtId="0" fontId="4" fillId="0" borderId="0" xfId="1" applyFont="1" applyFill="1" applyAlignment="1">
      <alignment horizontal="right"/>
    </xf>
    <xf numFmtId="0" fontId="4" fillId="0" borderId="0" xfId="1" applyFont="1" applyFill="1" applyBorder="1" applyAlignment="1">
      <alignment horizontal="right"/>
    </xf>
    <xf numFmtId="0" fontId="8" fillId="0" borderId="0" xfId="0" applyFont="1" applyAlignment="1">
      <alignment horizontal="right"/>
    </xf>
    <xf numFmtId="0" fontId="8" fillId="0" borderId="0" xfId="0" applyFont="1" applyBorder="1" applyAlignment="1">
      <alignment horizontal="right"/>
    </xf>
    <xf numFmtId="0" fontId="8" fillId="0" borderId="0" xfId="0" applyFont="1" applyFill="1" applyBorder="1" applyAlignment="1">
      <alignment horizontal="right"/>
    </xf>
    <xf numFmtId="0" fontId="4" fillId="0" borderId="0" xfId="1" applyFont="1" applyFill="1" applyAlignment="1">
      <alignment horizontal="right"/>
    </xf>
    <xf numFmtId="0" fontId="8" fillId="0" borderId="0" xfId="0" applyFont="1" applyAlignment="1">
      <alignment horizontal="right"/>
    </xf>
    <xf numFmtId="0" fontId="8" fillId="0" borderId="0" xfId="0" applyFont="1" applyAlignment="1">
      <alignment horizontal="right"/>
    </xf>
    <xf numFmtId="0" fontId="8" fillId="0" borderId="0" xfId="0" applyFont="1" applyBorder="1" applyAlignment="1">
      <alignment horizontal="right"/>
    </xf>
    <xf numFmtId="0" fontId="8" fillId="0" borderId="0" xfId="0" applyFont="1" applyAlignment="1">
      <alignment horizontal="right"/>
    </xf>
    <xf numFmtId="0" fontId="8" fillId="0" borderId="0" xfId="0" applyFont="1" applyAlignment="1">
      <alignment horizontal="right"/>
    </xf>
    <xf numFmtId="0" fontId="8" fillId="0" borderId="0" xfId="0" applyFont="1" applyBorder="1" applyAlignment="1">
      <alignment horizontal="right"/>
    </xf>
    <xf numFmtId="0" fontId="8" fillId="0" borderId="0" xfId="0" applyFont="1" applyAlignment="1">
      <alignment horizontal="right"/>
    </xf>
    <xf numFmtId="0" fontId="8" fillId="0" borderId="0" xfId="0" applyFont="1" applyAlignment="1">
      <alignment horizontal="right"/>
    </xf>
    <xf numFmtId="0" fontId="8" fillId="0" borderId="0" xfId="0" applyFont="1" applyAlignment="1">
      <alignment horizontal="right"/>
    </xf>
    <xf numFmtId="0" fontId="8" fillId="0" borderId="0" xfId="0" applyFont="1" applyAlignment="1">
      <alignment horizontal="right"/>
    </xf>
    <xf numFmtId="0" fontId="8" fillId="0" borderId="0" xfId="0" applyFont="1" applyAlignment="1">
      <alignment horizontal="right"/>
    </xf>
    <xf numFmtId="0" fontId="8" fillId="0" borderId="0" xfId="0" applyFont="1" applyAlignment="1">
      <alignment horizontal="right"/>
    </xf>
    <xf numFmtId="0" fontId="8" fillId="0" borderId="0" xfId="0" applyFont="1" applyAlignment="1">
      <alignment horizontal="right"/>
    </xf>
    <xf numFmtId="0" fontId="8" fillId="0" borderId="0" xfId="0" applyFont="1" applyAlignment="1">
      <alignment horizontal="right"/>
    </xf>
    <xf numFmtId="0" fontId="4" fillId="0" borderId="0" xfId="0" applyFont="1" applyFill="1" applyAlignment="1">
      <alignment horizontal="right"/>
    </xf>
    <xf numFmtId="0" fontId="8" fillId="0" borderId="0" xfId="0" applyFont="1" applyAlignment="1">
      <alignment horizontal="right"/>
    </xf>
    <xf numFmtId="0" fontId="8" fillId="0" borderId="0" xfId="0" applyFont="1" applyAlignment="1">
      <alignment horizontal="right"/>
    </xf>
    <xf numFmtId="0" fontId="8" fillId="0" borderId="0" xfId="0" applyFont="1" applyFill="1" applyBorder="1" applyAlignment="1">
      <alignment horizontal="right"/>
    </xf>
    <xf numFmtId="0" fontId="8" fillId="0" borderId="0" xfId="0" applyFont="1" applyFill="1" applyAlignment="1">
      <alignment horizontal="right"/>
    </xf>
    <xf numFmtId="0" fontId="8" fillId="0" borderId="0" xfId="0" applyFont="1" applyAlignment="1">
      <alignment horizontal="right"/>
    </xf>
    <xf numFmtId="0" fontId="8" fillId="0" borderId="0" xfId="0" applyFont="1" applyBorder="1" applyAlignment="1">
      <alignment horizontal="right"/>
    </xf>
    <xf numFmtId="0" fontId="8" fillId="0" borderId="0" xfId="0" applyFont="1" applyFill="1" applyBorder="1" applyAlignment="1">
      <alignment horizontal="right"/>
    </xf>
    <xf numFmtId="0" fontId="8" fillId="0" borderId="0" xfId="0" applyFont="1" applyFill="1" applyAlignment="1">
      <alignment horizontal="right"/>
    </xf>
    <xf numFmtId="0" fontId="8" fillId="0" borderId="7" xfId="0" applyFont="1" applyBorder="1" applyAlignment="1">
      <alignment horizontal="right" wrapText="1"/>
    </xf>
    <xf numFmtId="0" fontId="8" fillId="0" borderId="0" xfId="0" applyFont="1" applyAlignment="1">
      <alignment horizontal="right"/>
    </xf>
    <xf numFmtId="0" fontId="8" fillId="0" borderId="0" xfId="0" applyFont="1" applyBorder="1" applyAlignment="1">
      <alignment horizontal="right"/>
    </xf>
    <xf numFmtId="0" fontId="8" fillId="0" borderId="0" xfId="0" applyFont="1" applyFill="1" applyBorder="1" applyAlignment="1">
      <alignment horizontal="right"/>
    </xf>
    <xf numFmtId="0" fontId="8" fillId="0" borderId="8" xfId="0" applyFont="1" applyFill="1" applyBorder="1" applyAlignment="1">
      <alignment horizontal="right"/>
    </xf>
    <xf numFmtId="0" fontId="4" fillId="0" borderId="0" xfId="1" applyFont="1" applyFill="1" applyAlignment="1">
      <alignment horizontal="right"/>
    </xf>
    <xf numFmtId="0" fontId="8" fillId="0" borderId="0" xfId="0" applyFont="1" applyFill="1" applyAlignment="1">
      <alignment horizontal="right"/>
    </xf>
    <xf numFmtId="0" fontId="8" fillId="0" borderId="8" xfId="0" applyFont="1" applyBorder="1"/>
    <xf numFmtId="0" fontId="15" fillId="0" borderId="0" xfId="0" applyFont="1"/>
    <xf numFmtId="3" fontId="8" fillId="0" borderId="42" xfId="7" applyNumberFormat="1" applyFont="1" applyBorder="1"/>
    <xf numFmtId="0" fontId="8" fillId="0" borderId="8" xfId="0" applyFont="1" applyFill="1" applyBorder="1" applyAlignment="1">
      <alignment horizontal="right" wrapText="1"/>
    </xf>
    <xf numFmtId="0" fontId="8" fillId="0" borderId="7" xfId="0" applyFont="1" applyFill="1" applyBorder="1" applyAlignment="1">
      <alignment horizontal="right" wrapText="1"/>
    </xf>
    <xf numFmtId="0" fontId="2" fillId="0" borderId="11" xfId="1" applyFont="1" applyBorder="1" applyAlignment="1"/>
    <xf numFmtId="166" fontId="15" fillId="0" borderId="0" xfId="0" applyNumberFormat="1" applyFont="1" applyFill="1" applyAlignment="1">
      <alignment horizontal="right" vertical="top" wrapText="1"/>
    </xf>
    <xf numFmtId="0" fontId="15" fillId="0" borderId="8" xfId="0" applyFont="1" applyFill="1" applyBorder="1" applyAlignment="1">
      <alignment horizontal="right" vertical="top" wrapText="1"/>
    </xf>
    <xf numFmtId="9" fontId="15" fillId="0" borderId="23" xfId="0" applyNumberFormat="1" applyFont="1" applyFill="1" applyBorder="1" applyAlignment="1">
      <alignment horizontal="right" vertical="top" wrapText="1"/>
    </xf>
    <xf numFmtId="0" fontId="15" fillId="0" borderId="23" xfId="0" applyFont="1" applyFill="1" applyBorder="1" applyAlignment="1">
      <alignment horizontal="right" vertical="top" wrapText="1"/>
    </xf>
    <xf numFmtId="167" fontId="15" fillId="0" borderId="23" xfId="0" applyNumberFormat="1" applyFont="1" applyFill="1" applyBorder="1" applyAlignment="1">
      <alignment horizontal="right" vertical="top" wrapText="1"/>
    </xf>
    <xf numFmtId="1" fontId="8" fillId="0" borderId="0" xfId="5" applyNumberFormat="1" applyFont="1" applyBorder="1" applyAlignment="1">
      <alignment horizontal="right"/>
    </xf>
    <xf numFmtId="0" fontId="8" fillId="0" borderId="48" xfId="0" applyFont="1" applyBorder="1"/>
    <xf numFmtId="0" fontId="8" fillId="0" borderId="46" xfId="0" applyFont="1" applyBorder="1"/>
    <xf numFmtId="0" fontId="8" fillId="0" borderId="0" xfId="0" applyFont="1" applyBorder="1"/>
    <xf numFmtId="0" fontId="8" fillId="0" borderId="8" xfId="0" applyFont="1" applyBorder="1"/>
    <xf numFmtId="0" fontId="8" fillId="0" borderId="8" xfId="0" applyFont="1" applyBorder="1" applyAlignment="1">
      <alignment wrapText="1"/>
    </xf>
    <xf numFmtId="168" fontId="15" fillId="0" borderId="3" xfId="7" applyNumberFormat="1" applyFont="1" applyFill="1" applyBorder="1" applyAlignment="1">
      <alignment horizontal="right" wrapText="1"/>
    </xf>
    <xf numFmtId="168" fontId="15" fillId="0" borderId="0" xfId="7" applyNumberFormat="1" applyFont="1" applyBorder="1" applyAlignment="1">
      <alignment horizontal="right" wrapText="1"/>
    </xf>
    <xf numFmtId="0" fontId="39" fillId="0" borderId="0" xfId="0" applyFont="1"/>
    <xf numFmtId="0" fontId="7" fillId="0" borderId="0" xfId="0" applyFont="1" applyBorder="1"/>
    <xf numFmtId="0" fontId="7" fillId="0" borderId="46" xfId="0" applyFont="1" applyBorder="1"/>
    <xf numFmtId="0" fontId="7" fillId="0" borderId="42" xfId="0" applyFont="1" applyBorder="1"/>
    <xf numFmtId="0" fontId="8" fillId="0" borderId="48" xfId="0" applyFont="1" applyBorder="1" applyAlignment="1">
      <alignment horizontal="right"/>
    </xf>
    <xf numFmtId="0" fontId="8" fillId="0" borderId="47" xfId="0" applyFont="1" applyFill="1" applyBorder="1"/>
    <xf numFmtId="0" fontId="8" fillId="0" borderId="64" xfId="0" applyFont="1" applyFill="1" applyBorder="1"/>
    <xf numFmtId="0" fontId="0" fillId="0" borderId="0" xfId="0" applyBorder="1"/>
    <xf numFmtId="0" fontId="7" fillId="0" borderId="67" xfId="0" applyFont="1" applyBorder="1" applyAlignment="1">
      <alignment horizontal="center"/>
    </xf>
    <xf numFmtId="0" fontId="8" fillId="0" borderId="64" xfId="0" applyFont="1" applyBorder="1" applyAlignment="1">
      <alignment horizontal="left"/>
    </xf>
    <xf numFmtId="0" fontId="8" fillId="0" borderId="64" xfId="0" applyFont="1" applyBorder="1" applyAlignment="1">
      <alignment horizontal="center"/>
    </xf>
    <xf numFmtId="0" fontId="8" fillId="0" borderId="65" xfId="0" applyFont="1" applyBorder="1" applyAlignment="1">
      <alignment horizontal="center"/>
    </xf>
    <xf numFmtId="3" fontId="8" fillId="0" borderId="42" xfId="0" applyNumberFormat="1" applyFont="1" applyBorder="1" applyAlignment="1">
      <alignment horizontal="right"/>
    </xf>
    <xf numFmtId="0" fontId="14" fillId="0" borderId="64" xfId="0" applyFont="1" applyBorder="1" applyAlignment="1">
      <alignment horizontal="left"/>
    </xf>
    <xf numFmtId="164" fontId="4" fillId="0" borderId="8" xfId="1" applyNumberFormat="1" applyFont="1" applyBorder="1" applyAlignment="1">
      <alignment horizontal="right"/>
    </xf>
    <xf numFmtId="0" fontId="7" fillId="0" borderId="15" xfId="0" applyFont="1" applyFill="1" applyBorder="1" applyAlignment="1">
      <alignment horizontal="center" wrapText="1"/>
    </xf>
    <xf numFmtId="0" fontId="15" fillId="0" borderId="8" xfId="0" applyFont="1" applyFill="1" applyBorder="1" applyAlignment="1">
      <alignment wrapText="1"/>
    </xf>
    <xf numFmtId="165" fontId="8" fillId="0" borderId="0" xfId="0" applyNumberFormat="1" applyFont="1" applyFill="1" applyAlignment="1">
      <alignment horizontal="right"/>
    </xf>
    <xf numFmtId="165" fontId="8" fillId="0" borderId="8" xfId="0" applyNumberFormat="1" applyFont="1" applyFill="1" applyBorder="1" applyAlignment="1">
      <alignment horizontal="right"/>
    </xf>
    <xf numFmtId="9" fontId="4" fillId="0" borderId="3" xfId="0" applyNumberFormat="1" applyFont="1" applyFill="1" applyBorder="1" applyAlignment="1">
      <alignment horizontal="right" vertical="top" wrapText="1"/>
    </xf>
    <xf numFmtId="166" fontId="8" fillId="0" borderId="3" xfId="0" applyNumberFormat="1" applyFont="1" applyBorder="1" applyAlignment="1">
      <alignment horizontal="right" wrapText="1"/>
    </xf>
    <xf numFmtId="169" fontId="15" fillId="0" borderId="2" xfId="7" applyNumberFormat="1" applyFont="1" applyBorder="1" applyAlignment="1">
      <alignment horizontal="right" wrapText="1"/>
    </xf>
    <xf numFmtId="166" fontId="15" fillId="0" borderId="2" xfId="0" applyNumberFormat="1" applyFont="1" applyBorder="1" applyAlignment="1">
      <alignment horizontal="right" wrapText="1"/>
    </xf>
    <xf numFmtId="166" fontId="15" fillId="0" borderId="3" xfId="0" applyNumberFormat="1" applyFont="1" applyBorder="1" applyAlignment="1">
      <alignment horizontal="right" wrapText="1"/>
    </xf>
    <xf numFmtId="0" fontId="4" fillId="0" borderId="0" xfId="4" applyFont="1" applyBorder="1" applyAlignment="1">
      <alignment horizontal="right"/>
    </xf>
    <xf numFmtId="166" fontId="8" fillId="0" borderId="35" xfId="0" applyNumberFormat="1" applyFont="1" applyBorder="1" applyAlignment="1">
      <alignment vertical="top" wrapText="1"/>
    </xf>
    <xf numFmtId="166" fontId="8" fillId="0" borderId="61" xfId="0" applyNumberFormat="1" applyFont="1" applyBorder="1" applyAlignment="1">
      <alignment vertical="top" wrapText="1"/>
    </xf>
    <xf numFmtId="166" fontId="8" fillId="0" borderId="60" xfId="0" applyNumberFormat="1" applyFont="1" applyBorder="1" applyAlignment="1">
      <alignment vertical="top" wrapText="1"/>
    </xf>
    <xf numFmtId="166" fontId="8" fillId="0" borderId="62" xfId="0" applyNumberFormat="1" applyFont="1" applyBorder="1" applyAlignment="1">
      <alignment vertical="top" wrapText="1"/>
    </xf>
    <xf numFmtId="166" fontId="8" fillId="0" borderId="63" xfId="0" applyNumberFormat="1" applyFont="1" applyBorder="1" applyAlignment="1">
      <alignment vertical="top" wrapText="1"/>
    </xf>
    <xf numFmtId="0" fontId="4" fillId="0" borderId="76" xfId="0" applyFont="1" applyBorder="1" applyAlignment="1">
      <alignment horizontal="left" wrapText="1"/>
    </xf>
    <xf numFmtId="167" fontId="8" fillId="0" borderId="3" xfId="0" applyNumberFormat="1" applyFont="1" applyBorder="1" applyAlignment="1">
      <alignment horizontal="right" wrapText="1"/>
    </xf>
    <xf numFmtId="0" fontId="4" fillId="0" borderId="0" xfId="1" applyFont="1" applyFill="1" applyBorder="1" applyAlignment="1">
      <alignment horizontal="right"/>
    </xf>
    <xf numFmtId="0" fontId="8" fillId="0" borderId="0" xfId="0" applyFont="1" applyAlignment="1">
      <alignment horizontal="right"/>
    </xf>
    <xf numFmtId="0" fontId="4" fillId="0" borderId="0" xfId="1" applyFont="1" applyFill="1" applyBorder="1" applyAlignment="1">
      <alignment horizontal="right"/>
    </xf>
    <xf numFmtId="0" fontId="8" fillId="0" borderId="0" xfId="0" applyFont="1" applyAlignment="1">
      <alignment horizontal="right"/>
    </xf>
    <xf numFmtId="0" fontId="4" fillId="0" borderId="0" xfId="1" applyFont="1" applyFill="1" applyBorder="1" applyAlignment="1">
      <alignment horizontal="right"/>
    </xf>
    <xf numFmtId="0" fontId="8" fillId="0" borderId="0" xfId="0" applyFont="1" applyAlignment="1">
      <alignment horizontal="right"/>
    </xf>
    <xf numFmtId="0" fontId="4" fillId="0" borderId="0" xfId="1" applyFont="1" applyFill="1" applyBorder="1" applyAlignment="1">
      <alignment horizontal="right"/>
    </xf>
    <xf numFmtId="0" fontId="8" fillId="0" borderId="0" xfId="0" applyFont="1" applyAlignment="1">
      <alignment horizontal="right"/>
    </xf>
    <xf numFmtId="0" fontId="4" fillId="0" borderId="0" xfId="1" applyFont="1" applyFill="1" applyBorder="1" applyAlignment="1">
      <alignment horizontal="right"/>
    </xf>
    <xf numFmtId="0" fontId="8" fillId="0" borderId="0" xfId="0" applyFont="1" applyAlignment="1">
      <alignment horizontal="right"/>
    </xf>
    <xf numFmtId="0" fontId="4" fillId="0" borderId="0" xfId="1" applyFont="1" applyFill="1" applyBorder="1" applyAlignment="1">
      <alignment horizontal="right"/>
    </xf>
    <xf numFmtId="0" fontId="8" fillId="0" borderId="0" xfId="0" applyFont="1" applyAlignment="1">
      <alignment horizontal="right"/>
    </xf>
    <xf numFmtId="0" fontId="4" fillId="0" borderId="0" xfId="1" applyFont="1" applyFill="1" applyBorder="1" applyAlignment="1">
      <alignment horizontal="right"/>
    </xf>
    <xf numFmtId="0" fontId="8" fillId="0" borderId="0" xfId="0" applyFont="1" applyAlignment="1">
      <alignment horizontal="right"/>
    </xf>
    <xf numFmtId="0" fontId="4" fillId="0" borderId="0" xfId="1" applyFont="1" applyFill="1" applyBorder="1" applyAlignment="1">
      <alignment horizontal="right"/>
    </xf>
    <xf numFmtId="0" fontId="8" fillId="0" borderId="0" xfId="0" applyFont="1" applyAlignment="1">
      <alignment horizontal="right"/>
    </xf>
    <xf numFmtId="166" fontId="15" fillId="0" borderId="0" xfId="7" applyNumberFormat="1" applyFont="1" applyAlignment="1">
      <alignment horizontal="right" wrapText="1"/>
    </xf>
    <xf numFmtId="0" fontId="7" fillId="0" borderId="11" xfId="0" applyFont="1" applyBorder="1"/>
    <xf numFmtId="0" fontId="7" fillId="6" borderId="43" xfId="0" applyFont="1" applyFill="1" applyBorder="1" applyAlignment="1">
      <alignment horizontal="center" vertical="center"/>
    </xf>
    <xf numFmtId="0" fontId="7" fillId="6" borderId="44" xfId="0" applyFont="1" applyFill="1" applyBorder="1" applyAlignment="1">
      <alignment horizontal="center" vertical="center"/>
    </xf>
    <xf numFmtId="0" fontId="7" fillId="6" borderId="49" xfId="0" applyFont="1" applyFill="1" applyBorder="1" applyAlignment="1">
      <alignment horizontal="center" vertical="center"/>
    </xf>
    <xf numFmtId="0" fontId="7" fillId="6" borderId="44" xfId="0" applyFont="1" applyFill="1" applyBorder="1" applyAlignment="1">
      <alignment horizontal="center"/>
    </xf>
    <xf numFmtId="0" fontId="7" fillId="6" borderId="45" xfId="0" applyFont="1" applyFill="1" applyBorder="1" applyAlignment="1">
      <alignment horizontal="center"/>
    </xf>
    <xf numFmtId="0" fontId="7" fillId="0" borderId="51" xfId="0" applyFont="1" applyBorder="1" applyAlignment="1">
      <alignment horizontal="left" vertical="center" indent="7"/>
    </xf>
    <xf numFmtId="0" fontId="7" fillId="0" borderId="10" xfId="0" applyFont="1" applyBorder="1" applyAlignment="1">
      <alignment horizontal="left" vertical="center" indent="7"/>
    </xf>
    <xf numFmtId="0" fontId="7" fillId="0" borderId="11" xfId="0" applyFont="1" applyBorder="1" applyAlignment="1">
      <alignment horizontal="left" vertical="center" indent="7"/>
    </xf>
    <xf numFmtId="0" fontId="8" fillId="0" borderId="46" xfId="0" applyFont="1" applyBorder="1" applyAlignment="1">
      <alignment vertical="center"/>
    </xf>
    <xf numFmtId="0" fontId="8" fillId="0" borderId="0" xfId="0" applyFont="1" applyBorder="1" applyAlignment="1">
      <alignment vertical="center"/>
    </xf>
    <xf numFmtId="0" fontId="8" fillId="0" borderId="8" xfId="0" applyFont="1" applyBorder="1" applyAlignment="1">
      <alignment vertical="center"/>
    </xf>
    <xf numFmtId="0" fontId="8" fillId="0" borderId="46" xfId="0" applyFont="1" applyBorder="1"/>
    <xf numFmtId="0" fontId="8" fillId="0" borderId="0" xfId="0" applyFont="1" applyBorder="1"/>
    <xf numFmtId="0" fontId="8" fillId="0" borderId="8" xfId="0" applyFont="1" applyBorder="1"/>
    <xf numFmtId="0" fontId="8" fillId="0" borderId="46" xfId="0" applyFont="1" applyBorder="1" applyAlignment="1">
      <alignment wrapText="1"/>
    </xf>
    <xf numFmtId="0" fontId="8" fillId="0" borderId="0" xfId="0" applyFont="1" applyBorder="1" applyAlignment="1">
      <alignment wrapText="1"/>
    </xf>
    <xf numFmtId="0" fontId="8" fillId="0" borderId="8" xfId="0" applyFont="1" applyBorder="1" applyAlignment="1">
      <alignment wrapText="1"/>
    </xf>
    <xf numFmtId="0" fontId="8" fillId="0" borderId="46" xfId="0" applyFont="1" applyFill="1" applyBorder="1" applyAlignment="1"/>
    <xf numFmtId="0" fontId="8" fillId="0" borderId="0" xfId="0" applyFont="1" applyFill="1" applyBorder="1" applyAlignment="1"/>
    <xf numFmtId="0" fontId="8" fillId="0" borderId="0" xfId="0" applyFont="1" applyBorder="1" applyAlignment="1"/>
    <xf numFmtId="0" fontId="8" fillId="0" borderId="8" xfId="0" applyFont="1" applyBorder="1" applyAlignment="1"/>
    <xf numFmtId="0" fontId="8" fillId="0" borderId="47" xfId="0" applyFont="1" applyBorder="1"/>
    <xf numFmtId="0" fontId="8" fillId="0" borderId="48" xfId="0" applyFont="1" applyBorder="1"/>
    <xf numFmtId="0" fontId="8" fillId="0" borderId="50" xfId="0" applyFont="1" applyBorder="1"/>
    <xf numFmtId="0" fontId="7" fillId="7" borderId="43" xfId="0" applyFont="1" applyFill="1" applyBorder="1" applyAlignment="1">
      <alignment horizontal="center"/>
    </xf>
    <xf numFmtId="0" fontId="7" fillId="7" borderId="45" xfId="0" applyFont="1" applyFill="1" applyBorder="1" applyAlignment="1">
      <alignment horizontal="center"/>
    </xf>
    <xf numFmtId="0" fontId="7" fillId="7" borderId="73" xfId="0" applyFont="1" applyFill="1" applyBorder="1" applyAlignment="1">
      <alignment horizontal="center"/>
    </xf>
    <xf numFmtId="0" fontId="7" fillId="7" borderId="75" xfId="0" applyFont="1" applyFill="1" applyBorder="1" applyAlignment="1">
      <alignment horizontal="center"/>
    </xf>
    <xf numFmtId="0" fontId="7" fillId="7" borderId="74" xfId="0" applyFont="1" applyFill="1" applyBorder="1" applyAlignment="1">
      <alignment horizontal="center"/>
    </xf>
    <xf numFmtId="0" fontId="2" fillId="3" borderId="9" xfId="1" applyFont="1" applyFill="1" applyBorder="1" applyAlignment="1">
      <alignment horizontal="center"/>
    </xf>
    <xf numFmtId="0" fontId="2" fillId="3" borderId="10" xfId="1" applyFont="1" applyFill="1" applyBorder="1" applyAlignment="1">
      <alignment horizontal="center"/>
    </xf>
    <xf numFmtId="0" fontId="2" fillId="3" borderId="11" xfId="1" applyFont="1" applyFill="1" applyBorder="1" applyAlignment="1">
      <alignment horizontal="center"/>
    </xf>
    <xf numFmtId="0" fontId="2" fillId="0" borderId="14" xfId="1" applyFont="1" applyFill="1" applyBorder="1" applyAlignment="1">
      <alignment horizontal="center"/>
    </xf>
    <xf numFmtId="0" fontId="2" fillId="0" borderId="12" xfId="1" applyFont="1" applyFill="1" applyBorder="1" applyAlignment="1">
      <alignment horizontal="center"/>
    </xf>
    <xf numFmtId="0" fontId="2" fillId="0" borderId="13" xfId="1" applyFont="1" applyFill="1" applyBorder="1" applyAlignment="1">
      <alignment horizontal="center"/>
    </xf>
    <xf numFmtId="0" fontId="2" fillId="0" borderId="0" xfId="1" applyFont="1" applyFill="1" applyBorder="1" applyAlignment="1">
      <alignment horizontal="center"/>
    </xf>
    <xf numFmtId="0" fontId="2" fillId="0" borderId="5" xfId="1" applyFont="1" applyBorder="1" applyAlignment="1">
      <alignment horizontal="center"/>
    </xf>
    <xf numFmtId="0" fontId="2" fillId="3" borderId="16" xfId="1" applyFont="1" applyFill="1" applyBorder="1" applyAlignment="1">
      <alignment horizontal="center"/>
    </xf>
    <xf numFmtId="0" fontId="2" fillId="3" borderId="17" xfId="1" applyFont="1" applyFill="1" applyBorder="1" applyAlignment="1">
      <alignment horizontal="center"/>
    </xf>
    <xf numFmtId="0" fontId="2" fillId="3" borderId="18" xfId="1" applyFont="1" applyFill="1" applyBorder="1" applyAlignment="1">
      <alignment horizontal="center"/>
    </xf>
    <xf numFmtId="0" fontId="2" fillId="0" borderId="14" xfId="1" applyFont="1" applyBorder="1" applyAlignment="1">
      <alignment horizontal="center"/>
    </xf>
    <xf numFmtId="0" fontId="2" fillId="0" borderId="12" xfId="1" applyFont="1" applyBorder="1" applyAlignment="1">
      <alignment horizontal="center"/>
    </xf>
    <xf numFmtId="0" fontId="2" fillId="0" borderId="13" xfId="1" applyFont="1" applyBorder="1" applyAlignment="1">
      <alignment horizontal="center"/>
    </xf>
    <xf numFmtId="0" fontId="2" fillId="0" borderId="7" xfId="1" applyFont="1" applyFill="1" applyBorder="1" applyAlignment="1">
      <alignment horizontal="center"/>
    </xf>
    <xf numFmtId="0" fontId="2" fillId="0" borderId="4" xfId="1" applyFont="1" applyBorder="1" applyAlignment="1">
      <alignment horizontal="center"/>
    </xf>
    <xf numFmtId="0" fontId="7" fillId="3" borderId="16" xfId="0" applyFont="1" applyFill="1" applyBorder="1" applyAlignment="1">
      <alignment horizontal="center"/>
    </xf>
    <xf numFmtId="0" fontId="7" fillId="3" borderId="17" xfId="0" applyFont="1" applyFill="1" applyBorder="1" applyAlignment="1">
      <alignment horizontal="center"/>
    </xf>
    <xf numFmtId="0" fontId="7" fillId="3" borderId="15" xfId="0" applyFont="1" applyFill="1" applyBorder="1" applyAlignment="1">
      <alignment horizontal="center"/>
    </xf>
    <xf numFmtId="0" fontId="7" fillId="3" borderId="18" xfId="0" applyFont="1" applyFill="1" applyBorder="1" applyAlignment="1">
      <alignment horizontal="center"/>
    </xf>
    <xf numFmtId="0" fontId="7" fillId="0" borderId="4" xfId="0" applyFont="1" applyBorder="1" applyAlignment="1">
      <alignment horizontal="center"/>
    </xf>
    <xf numFmtId="0" fontId="7" fillId="0" borderId="5" xfId="0" applyFont="1" applyBorder="1" applyAlignment="1">
      <alignment horizontal="center"/>
    </xf>
    <xf numFmtId="0" fontId="7" fillId="3" borderId="21" xfId="0" applyFont="1" applyFill="1" applyBorder="1" applyAlignment="1">
      <alignment horizontal="center"/>
    </xf>
    <xf numFmtId="0" fontId="2" fillId="3" borderId="16" xfId="0" applyFont="1" applyFill="1" applyBorder="1" applyAlignment="1">
      <alignment horizontal="center"/>
    </xf>
    <xf numFmtId="0" fontId="2" fillId="3" borderId="17" xfId="0" applyFont="1" applyFill="1" applyBorder="1" applyAlignment="1">
      <alignment horizontal="center"/>
    </xf>
    <xf numFmtId="0" fontId="2" fillId="0" borderId="4" xfId="0" applyFont="1" applyBorder="1" applyAlignment="1">
      <alignment horizontal="center"/>
    </xf>
    <xf numFmtId="0" fontId="2" fillId="0" borderId="5" xfId="0" applyFont="1" applyBorder="1" applyAlignment="1">
      <alignment horizontal="center"/>
    </xf>
    <xf numFmtId="49" fontId="7" fillId="0" borderId="0" xfId="0" applyNumberFormat="1" applyFont="1" applyFill="1" applyBorder="1" applyAlignment="1">
      <alignment horizontal="center"/>
    </xf>
    <xf numFmtId="9" fontId="7" fillId="0" borderId="0" xfId="0" applyNumberFormat="1" applyFont="1" applyFill="1" applyBorder="1" applyAlignment="1">
      <alignment horizontal="center"/>
    </xf>
    <xf numFmtId="9" fontId="7" fillId="0" borderId="8" xfId="0" applyNumberFormat="1" applyFont="1" applyFill="1" applyBorder="1" applyAlignment="1">
      <alignment horizontal="center"/>
    </xf>
    <xf numFmtId="0" fontId="10" fillId="0" borderId="15" xfId="0" applyFont="1" applyBorder="1" applyAlignment="1">
      <alignment horizontal="center" wrapText="1"/>
    </xf>
    <xf numFmtId="0" fontId="10" fillId="0" borderId="19" xfId="0" applyFont="1" applyBorder="1" applyAlignment="1">
      <alignment horizontal="center" wrapText="1"/>
    </xf>
    <xf numFmtId="0" fontId="10" fillId="0" borderId="22" xfId="0" applyFont="1" applyBorder="1" applyAlignment="1">
      <alignment horizontal="center" wrapText="1"/>
    </xf>
    <xf numFmtId="0" fontId="7" fillId="0" borderId="0" xfId="0" applyFont="1" applyFill="1" applyBorder="1" applyAlignment="1">
      <alignment horizontal="center"/>
    </xf>
    <xf numFmtId="0" fontId="7" fillId="0" borderId="0" xfId="0" applyFont="1" applyFill="1" applyBorder="1" applyAlignment="1">
      <alignment horizontal="center" wrapText="1"/>
    </xf>
    <xf numFmtId="9" fontId="7" fillId="0" borderId="0" xfId="0" applyNumberFormat="1" applyFont="1" applyFill="1" applyBorder="1" applyAlignment="1">
      <alignment horizontal="center" wrapText="1"/>
    </xf>
    <xf numFmtId="9" fontId="7" fillId="0" borderId="8" xfId="0" applyNumberFormat="1" applyFont="1" applyFill="1" applyBorder="1" applyAlignment="1">
      <alignment horizontal="center" wrapText="1"/>
    </xf>
    <xf numFmtId="0" fontId="10" fillId="0" borderId="0" xfId="0" applyFont="1" applyAlignment="1">
      <alignment horizontal="center"/>
    </xf>
    <xf numFmtId="0" fontId="7" fillId="0" borderId="0" xfId="0" applyFont="1" applyAlignment="1">
      <alignment horizontal="center"/>
    </xf>
    <xf numFmtId="0" fontId="10" fillId="0" borderId="15" xfId="0" applyFont="1" applyFill="1" applyBorder="1" applyAlignment="1">
      <alignment horizontal="center"/>
    </xf>
    <xf numFmtId="0" fontId="10" fillId="0" borderId="19" xfId="0" applyFont="1" applyFill="1" applyBorder="1" applyAlignment="1">
      <alignment horizontal="center"/>
    </xf>
    <xf numFmtId="0" fontId="10" fillId="0" borderId="22" xfId="0" applyFont="1" applyFill="1" applyBorder="1" applyAlignment="1">
      <alignment horizontal="center"/>
    </xf>
    <xf numFmtId="0" fontId="7" fillId="0" borderId="0" xfId="0" applyFont="1" applyBorder="1" applyAlignment="1">
      <alignment horizontal="center" vertical="top" wrapText="1"/>
    </xf>
    <xf numFmtId="0" fontId="7" fillId="0" borderId="8" xfId="0" applyFont="1" applyBorder="1" applyAlignment="1">
      <alignment horizontal="center" vertical="top" wrapText="1"/>
    </xf>
    <xf numFmtId="0" fontId="7" fillId="0" borderId="8" xfId="0" applyFont="1" applyFill="1" applyBorder="1" applyAlignment="1">
      <alignment horizontal="center"/>
    </xf>
    <xf numFmtId="0" fontId="10" fillId="0" borderId="7" xfId="0" applyFont="1" applyFill="1" applyBorder="1" applyAlignment="1">
      <alignment horizontal="center"/>
    </xf>
    <xf numFmtId="0" fontId="10" fillId="0" borderId="0" xfId="0" applyFont="1" applyFill="1" applyBorder="1" applyAlignment="1">
      <alignment horizontal="center"/>
    </xf>
    <xf numFmtId="0" fontId="10" fillId="0" borderId="8" xfId="0" applyFont="1" applyFill="1" applyBorder="1" applyAlignment="1">
      <alignment horizontal="center"/>
    </xf>
    <xf numFmtId="0" fontId="12" fillId="0" borderId="15" xfId="1" applyFont="1" applyBorder="1" applyAlignment="1">
      <alignment horizontal="center"/>
    </xf>
    <xf numFmtId="0" fontId="12" fillId="0" borderId="19" xfId="1" applyFont="1" applyBorder="1" applyAlignment="1">
      <alignment horizontal="center"/>
    </xf>
    <xf numFmtId="0" fontId="12" fillId="0" borderId="0" xfId="1" applyFont="1" applyBorder="1" applyAlignment="1">
      <alignment horizontal="center"/>
    </xf>
    <xf numFmtId="166" fontId="12" fillId="0" borderId="15" xfId="1" applyNumberFormat="1" applyFont="1" applyFill="1" applyBorder="1" applyAlignment="1">
      <alignment horizontal="center"/>
    </xf>
    <xf numFmtId="166" fontId="12" fillId="0" borderId="19" xfId="1" applyNumberFormat="1" applyFont="1" applyFill="1" applyBorder="1" applyAlignment="1">
      <alignment horizontal="center"/>
    </xf>
    <xf numFmtId="0" fontId="12" fillId="0" borderId="22" xfId="1" applyFont="1" applyFill="1" applyBorder="1" applyAlignment="1">
      <alignment horizontal="center"/>
    </xf>
    <xf numFmtId="0" fontId="12" fillId="0" borderId="15" xfId="1" applyFont="1" applyFill="1" applyBorder="1" applyAlignment="1">
      <alignment horizontal="center"/>
    </xf>
    <xf numFmtId="0" fontId="12" fillId="0" borderId="19" xfId="1" applyFont="1" applyFill="1" applyBorder="1" applyAlignment="1">
      <alignment horizontal="center"/>
    </xf>
    <xf numFmtId="0" fontId="2" fillId="0" borderId="1" xfId="1" applyFont="1" applyBorder="1" applyAlignment="1">
      <alignment horizontal="center"/>
    </xf>
    <xf numFmtId="0" fontId="2" fillId="0" borderId="2" xfId="1" applyFont="1" applyBorder="1" applyAlignment="1">
      <alignment horizontal="center"/>
    </xf>
    <xf numFmtId="0" fontId="2" fillId="0" borderId="3" xfId="1" applyFont="1" applyBorder="1" applyAlignment="1">
      <alignment horizontal="center"/>
    </xf>
    <xf numFmtId="0" fontId="2" fillId="0" borderId="7" xfId="1" applyFont="1" applyBorder="1" applyAlignment="1">
      <alignment horizontal="center"/>
    </xf>
    <xf numFmtId="0" fontId="2" fillId="0" borderId="0" xfId="1" applyFont="1" applyBorder="1" applyAlignment="1">
      <alignment horizontal="center"/>
    </xf>
    <xf numFmtId="0" fontId="2" fillId="0" borderId="8" xfId="1" applyFont="1" applyBorder="1" applyAlignment="1">
      <alignment horizontal="center"/>
    </xf>
    <xf numFmtId="0" fontId="2" fillId="0" borderId="6" xfId="1" applyFont="1" applyBorder="1" applyAlignment="1">
      <alignment horizontal="center"/>
    </xf>
    <xf numFmtId="0" fontId="2" fillId="0" borderId="1" xfId="1" applyFont="1" applyFill="1" applyBorder="1" applyAlignment="1">
      <alignment horizontal="center"/>
    </xf>
    <xf numFmtId="0" fontId="2" fillId="0" borderId="2" xfId="1" applyFont="1" applyFill="1" applyBorder="1" applyAlignment="1">
      <alignment horizontal="center"/>
    </xf>
    <xf numFmtId="0" fontId="2" fillId="0" borderId="3" xfId="1" applyFont="1" applyFill="1" applyBorder="1" applyAlignment="1">
      <alignment horizontal="center"/>
    </xf>
    <xf numFmtId="0" fontId="2" fillId="0" borderId="8" xfId="1" applyFont="1" applyFill="1" applyBorder="1" applyAlignment="1">
      <alignment horizontal="center"/>
    </xf>
    <xf numFmtId="0" fontId="2" fillId="0" borderId="4" xfId="1" applyFont="1" applyFill="1" applyBorder="1" applyAlignment="1">
      <alignment horizontal="center"/>
    </xf>
    <xf numFmtId="0" fontId="2" fillId="0" borderId="5" xfId="1" applyFont="1" applyFill="1" applyBorder="1" applyAlignment="1">
      <alignment horizontal="center"/>
    </xf>
    <xf numFmtId="0" fontId="2" fillId="0" borderId="6" xfId="1" applyFont="1" applyFill="1" applyBorder="1" applyAlignment="1">
      <alignment horizontal="center"/>
    </xf>
    <xf numFmtId="0" fontId="12" fillId="0" borderId="0" xfId="1" applyFont="1" applyFill="1" applyBorder="1" applyAlignment="1">
      <alignment horizontal="center"/>
    </xf>
    <xf numFmtId="3" fontId="8" fillId="0" borderId="0" xfId="0" applyNumberFormat="1" applyFont="1" applyBorder="1" applyAlignment="1">
      <alignment horizontal="right"/>
    </xf>
    <xf numFmtId="3" fontId="8" fillId="0" borderId="2" xfId="0" applyNumberFormat="1" applyFont="1" applyFill="1" applyBorder="1" applyAlignment="1">
      <alignment horizontal="right"/>
    </xf>
    <xf numFmtId="0" fontId="12" fillId="0" borderId="22" xfId="1" applyFont="1" applyBorder="1" applyAlignment="1">
      <alignment horizontal="center"/>
    </xf>
    <xf numFmtId="166" fontId="12" fillId="0" borderId="0" xfId="1" applyNumberFormat="1" applyFont="1" applyFill="1" applyBorder="1" applyAlignment="1">
      <alignment horizontal="center"/>
    </xf>
    <xf numFmtId="166" fontId="12" fillId="0" borderId="8" xfId="1" applyNumberFormat="1" applyFont="1" applyFill="1" applyBorder="1" applyAlignment="1">
      <alignment horizontal="center"/>
    </xf>
    <xf numFmtId="0" fontId="12" fillId="0" borderId="7" xfId="1" applyFont="1" applyFill="1" applyBorder="1" applyAlignment="1">
      <alignment horizontal="center"/>
    </xf>
    <xf numFmtId="0" fontId="12" fillId="0" borderId="8" xfId="1" applyFont="1" applyFill="1" applyBorder="1" applyAlignment="1">
      <alignment horizontal="center"/>
    </xf>
    <xf numFmtId="0" fontId="12" fillId="0" borderId="7" xfId="1" applyFont="1" applyBorder="1" applyAlignment="1">
      <alignment horizontal="center"/>
    </xf>
    <xf numFmtId="0" fontId="12" fillId="0" borderId="8" xfId="1" applyFont="1" applyBorder="1" applyAlignment="1">
      <alignment horizontal="center"/>
    </xf>
    <xf numFmtId="0" fontId="7" fillId="0" borderId="0" xfId="0" applyFont="1" applyFill="1" applyAlignment="1">
      <alignment horizontal="center"/>
    </xf>
    <xf numFmtId="0" fontId="2" fillId="0" borderId="1" xfId="1" applyFont="1" applyBorder="1" applyAlignment="1">
      <alignment horizontal="center" wrapText="1"/>
    </xf>
    <xf numFmtId="0" fontId="2" fillId="0" borderId="2" xfId="1" applyFont="1" applyBorder="1" applyAlignment="1">
      <alignment horizontal="center" wrapText="1"/>
    </xf>
    <xf numFmtId="0" fontId="2" fillId="0" borderId="3" xfId="1" applyFont="1" applyBorder="1" applyAlignment="1">
      <alignment horizontal="center" wrapText="1"/>
    </xf>
    <xf numFmtId="0" fontId="2" fillId="0" borderId="16" xfId="1" applyFont="1" applyBorder="1" applyAlignment="1">
      <alignment horizontal="center"/>
    </xf>
    <xf numFmtId="0" fontId="2" fillId="0" borderId="17" xfId="1" applyFont="1" applyBorder="1" applyAlignment="1">
      <alignment horizontal="center"/>
    </xf>
    <xf numFmtId="0" fontId="2" fillId="0" borderId="18" xfId="1" applyFont="1" applyBorder="1" applyAlignment="1">
      <alignment horizontal="center"/>
    </xf>
    <xf numFmtId="0" fontId="2" fillId="0" borderId="16" xfId="1" applyFont="1" applyFill="1" applyBorder="1" applyAlignment="1">
      <alignment horizontal="center"/>
    </xf>
    <xf numFmtId="0" fontId="2" fillId="0" borderId="17" xfId="1" applyFont="1" applyFill="1" applyBorder="1" applyAlignment="1">
      <alignment horizontal="center"/>
    </xf>
    <xf numFmtId="0" fontId="2" fillId="0" borderId="18" xfId="1" applyFont="1" applyFill="1" applyBorder="1" applyAlignment="1">
      <alignment horizontal="center"/>
    </xf>
    <xf numFmtId="0" fontId="2" fillId="0" borderId="4" xfId="1" applyFont="1" applyBorder="1" applyAlignment="1">
      <alignment horizontal="center" wrapText="1"/>
    </xf>
    <xf numFmtId="0" fontId="2" fillId="0" borderId="5" xfId="1" applyFont="1" applyBorder="1" applyAlignment="1">
      <alignment horizontal="center" wrapText="1"/>
    </xf>
    <xf numFmtId="0" fontId="2" fillId="0" borderId="6" xfId="1" applyFont="1" applyBorder="1" applyAlignment="1">
      <alignment horizontal="center" wrapText="1"/>
    </xf>
    <xf numFmtId="0" fontId="2" fillId="0" borderId="19" xfId="1" applyFont="1" applyFill="1" applyBorder="1" applyAlignment="1">
      <alignment horizontal="center"/>
    </xf>
    <xf numFmtId="0" fontId="7" fillId="0" borderId="0" xfId="0" applyFont="1" applyAlignment="1">
      <alignment horizontal="left" wrapText="1"/>
    </xf>
    <xf numFmtId="0" fontId="7" fillId="0" borderId="0" xfId="0" applyFont="1" applyBorder="1" applyAlignment="1">
      <alignment horizontal="left" wrapText="1"/>
    </xf>
    <xf numFmtId="0" fontId="7" fillId="0" borderId="0" xfId="0" applyFont="1" applyAlignment="1">
      <alignment horizontal="left" vertical="center" wrapText="1"/>
    </xf>
    <xf numFmtId="0" fontId="4" fillId="0" borderId="20" xfId="0" applyFont="1" applyBorder="1" applyAlignment="1">
      <alignment horizontal="left" vertical="center" wrapText="1"/>
    </xf>
    <xf numFmtId="0" fontId="4" fillId="0" borderId="21" xfId="0" applyFont="1" applyBorder="1" applyAlignment="1">
      <alignment horizontal="left" vertical="center" wrapText="1"/>
    </xf>
    <xf numFmtId="0" fontId="2" fillId="0" borderId="0" xfId="0" applyFont="1" applyAlignment="1">
      <alignment horizontal="left" wrapText="1"/>
    </xf>
  </cellXfs>
  <cellStyles count="9">
    <cellStyle name="Comma" xfId="7" builtinId="3"/>
    <cellStyle name="Hyperlink" xfId="6" builtinId="8"/>
    <cellStyle name="Normal" xfId="0" builtinId="0"/>
    <cellStyle name="Normal 2" xfId="1" xr:uid="{00000000-0005-0000-0000-000003000000}"/>
    <cellStyle name="Normal 3" xfId="2" xr:uid="{00000000-0005-0000-0000-000004000000}"/>
    <cellStyle name="Normal 4" xfId="3" xr:uid="{00000000-0005-0000-0000-000005000000}"/>
    <cellStyle name="Normal 4 2" xfId="4" xr:uid="{00000000-0005-0000-0000-000006000000}"/>
    <cellStyle name="Normal 5" xfId="8" xr:uid="{4C593651-FA0C-4E7C-9160-D4C5CF6C80E7}"/>
    <cellStyle name="Percent" xfId="5" builtinId="5"/>
  </cellStyles>
  <dxfs count="0"/>
  <tableStyles count="0" defaultTableStyle="TableStyleMedium2" defaultPivotStyle="PivotStyleLight16"/>
  <colors>
    <mruColors>
      <color rgb="FF33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tyles" Target="styles.xml"/><Relationship Id="rId5" Type="http://schemas.openxmlformats.org/officeDocument/2006/relationships/worksheet" Target="worksheets/sheet5.xml"/><Relationship Id="rId61" Type="http://schemas.openxmlformats.org/officeDocument/2006/relationships/calcChain" Target="calcChain.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theme" Target="theme/theme1.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0.xml.rels><?xml version="1.0" encoding="UTF-8" standalone="yes"?>
<Relationships xmlns="http://schemas.openxmlformats.org/package/2006/relationships"><Relationship Id="rId2" Type="http://schemas.openxmlformats.org/officeDocument/2006/relationships/hyperlink" Target="#'Appendix B'!A3"/><Relationship Id="rId1" Type="http://schemas.openxmlformats.org/officeDocument/2006/relationships/hyperlink" Target="#'Appendix A'!A3"/></Relationships>
</file>

<file path=xl/drawings/_rels/drawing11.xml.rels><?xml version="1.0" encoding="UTF-8" standalone="yes"?>
<Relationships xmlns="http://schemas.openxmlformats.org/package/2006/relationships"><Relationship Id="rId2" Type="http://schemas.openxmlformats.org/officeDocument/2006/relationships/hyperlink" Target="#'Appendix B'!A3"/><Relationship Id="rId1" Type="http://schemas.openxmlformats.org/officeDocument/2006/relationships/hyperlink" Target="#'Appendix A'!A3"/></Relationships>
</file>

<file path=xl/drawings/_rels/drawing12.xml.rels><?xml version="1.0" encoding="UTF-8" standalone="yes"?>
<Relationships xmlns="http://schemas.openxmlformats.org/package/2006/relationships"><Relationship Id="rId1" Type="http://schemas.openxmlformats.org/officeDocument/2006/relationships/hyperlink" Target="#'Additional Resources'!A5"/></Relationships>
</file>

<file path=xl/drawings/_rels/drawing13.xml.rels><?xml version="1.0" encoding="UTF-8" standalone="yes"?>
<Relationships xmlns="http://schemas.openxmlformats.org/package/2006/relationships"><Relationship Id="rId1" Type="http://schemas.openxmlformats.org/officeDocument/2006/relationships/hyperlink" Target="#'Additional Resources'!A5"/></Relationships>
</file>

<file path=xl/drawings/_rels/drawing14.xml.rels><?xml version="1.0" encoding="UTF-8" standalone="yes"?>
<Relationships xmlns="http://schemas.openxmlformats.org/package/2006/relationships"><Relationship Id="rId1" Type="http://schemas.openxmlformats.org/officeDocument/2006/relationships/hyperlink" Target="#'Additional Resources'!A5"/></Relationships>
</file>

<file path=xl/drawings/_rels/drawing15.xml.rels><?xml version="1.0" encoding="UTF-8" standalone="yes"?>
<Relationships xmlns="http://schemas.openxmlformats.org/package/2006/relationships"><Relationship Id="rId1" Type="http://schemas.openxmlformats.org/officeDocument/2006/relationships/hyperlink" Target="#'Additional Resources'!A5"/></Relationships>
</file>

<file path=xl/drawings/_rels/drawing16.xml.rels><?xml version="1.0" encoding="UTF-8" standalone="yes"?>
<Relationships xmlns="http://schemas.openxmlformats.org/package/2006/relationships"><Relationship Id="rId1" Type="http://schemas.openxmlformats.org/officeDocument/2006/relationships/hyperlink" Target="#'Additional Resources'!A5"/></Relationships>
</file>

<file path=xl/drawings/_rels/drawing17.xml.rels><?xml version="1.0" encoding="UTF-8" standalone="yes"?>
<Relationships xmlns="http://schemas.openxmlformats.org/package/2006/relationships"><Relationship Id="rId1" Type="http://schemas.openxmlformats.org/officeDocument/2006/relationships/hyperlink" Target="#'Additional Resources'!A5"/></Relationships>
</file>

<file path=xl/drawings/_rels/drawing18.xml.rels><?xml version="1.0" encoding="UTF-8" standalone="yes"?>
<Relationships xmlns="http://schemas.openxmlformats.org/package/2006/relationships"><Relationship Id="rId1" Type="http://schemas.openxmlformats.org/officeDocument/2006/relationships/hyperlink" Target="#'Additional Resources'!A5"/></Relationships>
</file>

<file path=xl/drawings/_rels/drawing19.xml.rels><?xml version="1.0" encoding="UTF-8" standalone="yes"?>
<Relationships xmlns="http://schemas.openxmlformats.org/package/2006/relationships"><Relationship Id="rId1" Type="http://schemas.openxmlformats.org/officeDocument/2006/relationships/hyperlink" Target="#'Additional Resources'!A5"/></Relationships>
</file>

<file path=xl/drawings/_rels/drawing20.xml.rels><?xml version="1.0" encoding="UTF-8" standalone="yes"?>
<Relationships xmlns="http://schemas.openxmlformats.org/package/2006/relationships"><Relationship Id="rId1" Type="http://schemas.openxmlformats.org/officeDocument/2006/relationships/hyperlink" Target="#'Additional Resources'!A5"/></Relationships>
</file>

<file path=xl/drawings/_rels/drawing21.xml.rels><?xml version="1.0" encoding="UTF-8" standalone="yes"?>
<Relationships xmlns="http://schemas.openxmlformats.org/package/2006/relationships"><Relationship Id="rId1" Type="http://schemas.openxmlformats.org/officeDocument/2006/relationships/hyperlink" Target="#'Additional Resources'!A5"/></Relationships>
</file>

<file path=xl/drawings/_rels/drawing22.xml.rels><?xml version="1.0" encoding="UTF-8" standalone="yes"?>
<Relationships xmlns="http://schemas.openxmlformats.org/package/2006/relationships"><Relationship Id="rId1" Type="http://schemas.openxmlformats.org/officeDocument/2006/relationships/hyperlink" Target="#'Additional Resources'!A5"/></Relationships>
</file>

<file path=xl/drawings/_rels/drawing23.xml.rels><?xml version="1.0" encoding="UTF-8" standalone="yes"?>
<Relationships xmlns="http://schemas.openxmlformats.org/package/2006/relationships"><Relationship Id="rId1" Type="http://schemas.openxmlformats.org/officeDocument/2006/relationships/hyperlink" Target="#'Additional Resources'!A5"/></Relationships>
</file>

<file path=xl/drawings/_rels/drawing24.xml.rels><?xml version="1.0" encoding="UTF-8" standalone="yes"?>
<Relationships xmlns="http://schemas.openxmlformats.org/package/2006/relationships"><Relationship Id="rId1" Type="http://schemas.openxmlformats.org/officeDocument/2006/relationships/hyperlink" Target="#'Additional Resources'!A5"/></Relationships>
</file>

<file path=xl/drawings/_rels/drawing25.xml.rels><?xml version="1.0" encoding="UTF-8" standalone="yes"?>
<Relationships xmlns="http://schemas.openxmlformats.org/package/2006/relationships"><Relationship Id="rId1" Type="http://schemas.openxmlformats.org/officeDocument/2006/relationships/hyperlink" Target="#'Additional Resources'!A5"/></Relationships>
</file>

<file path=xl/drawings/_rels/drawing26.xml.rels><?xml version="1.0" encoding="UTF-8" standalone="yes"?>
<Relationships xmlns="http://schemas.openxmlformats.org/package/2006/relationships"><Relationship Id="rId1" Type="http://schemas.openxmlformats.org/officeDocument/2006/relationships/hyperlink" Target="#'Additional Resources'!A5"/></Relationships>
</file>

<file path=xl/drawings/_rels/drawing27.xml.rels><?xml version="1.0" encoding="UTF-8" standalone="yes"?>
<Relationships xmlns="http://schemas.openxmlformats.org/package/2006/relationships"><Relationship Id="rId3" Type="http://schemas.openxmlformats.org/officeDocument/2006/relationships/hyperlink" Target="#'Table 1g Footnotes'!A14"/><Relationship Id="rId2" Type="http://schemas.openxmlformats.org/officeDocument/2006/relationships/hyperlink" Target="#'Table 1g Footnotes'!A9"/><Relationship Id="rId1" Type="http://schemas.openxmlformats.org/officeDocument/2006/relationships/hyperlink" Target="#'Additional Resources'!A5"/><Relationship Id="rId5" Type="http://schemas.openxmlformats.org/officeDocument/2006/relationships/hyperlink" Target="#'Table 1g Footnotes'!A25"/><Relationship Id="rId4" Type="http://schemas.openxmlformats.org/officeDocument/2006/relationships/hyperlink" Target="#'Table 1g Footnotes'!A18"/></Relationships>
</file>

<file path=xl/drawings/_rels/drawing28.xml.rels><?xml version="1.0" encoding="UTF-8" standalone="yes"?>
<Relationships xmlns="http://schemas.openxmlformats.org/package/2006/relationships"><Relationship Id="rId1" Type="http://schemas.openxmlformats.org/officeDocument/2006/relationships/hyperlink" Target="#'Additional Resources'!A5"/></Relationships>
</file>

<file path=xl/drawings/_rels/drawing3.xml.rels><?xml version="1.0" encoding="UTF-8" standalone="yes"?>
<Relationships xmlns="http://schemas.openxmlformats.org/package/2006/relationships"><Relationship Id="rId8" Type="http://schemas.openxmlformats.org/officeDocument/2006/relationships/hyperlink" Target="#'Table 1g Footnotes'!A10"/><Relationship Id="rId3" Type="http://schemas.openxmlformats.org/officeDocument/2006/relationships/hyperlink" Target="#'Table 1g Footnotes'!A9"/><Relationship Id="rId7" Type="http://schemas.openxmlformats.org/officeDocument/2006/relationships/hyperlink" Target="#'Table 1g Footnotes'!A28"/><Relationship Id="rId2" Type="http://schemas.openxmlformats.org/officeDocument/2006/relationships/hyperlink" Target="#'Table 1g Footnotes'!A5"/><Relationship Id="rId1" Type="http://schemas.openxmlformats.org/officeDocument/2006/relationships/hyperlink" Target="#'Table 1g Footnotes'!A3"/><Relationship Id="rId6" Type="http://schemas.openxmlformats.org/officeDocument/2006/relationships/hyperlink" Target="#'Table 1g Footnotes'!A25"/><Relationship Id="rId5" Type="http://schemas.openxmlformats.org/officeDocument/2006/relationships/hyperlink" Target="#'Table 1g Footnotes'!A18"/><Relationship Id="rId10" Type="http://schemas.openxmlformats.org/officeDocument/2006/relationships/hyperlink" Target="#'Table 1g Footnotes'!A24"/><Relationship Id="rId4" Type="http://schemas.openxmlformats.org/officeDocument/2006/relationships/hyperlink" Target="#'Table 1g Footnotes'!A14"/><Relationship Id="rId9" Type="http://schemas.openxmlformats.org/officeDocument/2006/relationships/hyperlink" Target="#'Table 1g Footnotes'!A21"/></Relationships>
</file>

<file path=xl/drawings/_rels/drawing4.xml.rels><?xml version="1.0" encoding="UTF-8" standalone="yes"?>
<Relationships xmlns="http://schemas.openxmlformats.org/package/2006/relationships"><Relationship Id="rId8" Type="http://schemas.openxmlformats.org/officeDocument/2006/relationships/hyperlink" Target="#'Table 1g Footnotes'!A21"/><Relationship Id="rId3" Type="http://schemas.openxmlformats.org/officeDocument/2006/relationships/hyperlink" Target="#'Table 1g Footnotes'!A9"/><Relationship Id="rId7" Type="http://schemas.openxmlformats.org/officeDocument/2006/relationships/hyperlink" Target="#'Table 1g Footnotes'!A10"/><Relationship Id="rId2" Type="http://schemas.openxmlformats.org/officeDocument/2006/relationships/hyperlink" Target="#'Table 1g Footnotes'!A5"/><Relationship Id="rId1" Type="http://schemas.openxmlformats.org/officeDocument/2006/relationships/hyperlink" Target="#'Table 1g Footnotes'!A3"/><Relationship Id="rId6" Type="http://schemas.openxmlformats.org/officeDocument/2006/relationships/hyperlink" Target="#'Table 1g Footnotes'!A25"/><Relationship Id="rId5" Type="http://schemas.openxmlformats.org/officeDocument/2006/relationships/hyperlink" Target="#'Table 1g Footnotes'!A18"/><Relationship Id="rId4" Type="http://schemas.openxmlformats.org/officeDocument/2006/relationships/hyperlink" Target="#'Table 1g Footnotes'!A14"/></Relationships>
</file>

<file path=xl/drawings/_rels/drawing5.xml.rels><?xml version="1.0" encoding="UTF-8" standalone="yes"?>
<Relationships xmlns="http://schemas.openxmlformats.org/package/2006/relationships"><Relationship Id="rId8" Type="http://schemas.openxmlformats.org/officeDocument/2006/relationships/hyperlink" Target="#'Table 1g Footnotes'!A10"/><Relationship Id="rId3" Type="http://schemas.openxmlformats.org/officeDocument/2006/relationships/hyperlink" Target="#'Table 1g Footnotes'!A9"/><Relationship Id="rId7" Type="http://schemas.openxmlformats.org/officeDocument/2006/relationships/hyperlink" Target="#'Table 1g Footnotes'!A35"/><Relationship Id="rId2" Type="http://schemas.openxmlformats.org/officeDocument/2006/relationships/hyperlink" Target="#'Table 1g Footnotes'!A5"/><Relationship Id="rId1" Type="http://schemas.openxmlformats.org/officeDocument/2006/relationships/hyperlink" Target="#'Table 1g Footnotes'!A3"/><Relationship Id="rId6" Type="http://schemas.openxmlformats.org/officeDocument/2006/relationships/hyperlink" Target="#'Table 1g Footnotes'!A25"/><Relationship Id="rId5" Type="http://schemas.openxmlformats.org/officeDocument/2006/relationships/hyperlink" Target="#'Table 1g Footnotes'!A18"/><Relationship Id="rId4" Type="http://schemas.openxmlformats.org/officeDocument/2006/relationships/hyperlink" Target="#'Table 1g Footnotes'!A14"/><Relationship Id="rId9" Type="http://schemas.openxmlformats.org/officeDocument/2006/relationships/hyperlink" Target="#'Table 1g Footnotes'!A21"/></Relationships>
</file>

<file path=xl/drawings/_rels/drawing6.xml.rels><?xml version="1.0" encoding="UTF-8" standalone="yes"?>
<Relationships xmlns="http://schemas.openxmlformats.org/package/2006/relationships"><Relationship Id="rId8" Type="http://schemas.openxmlformats.org/officeDocument/2006/relationships/hyperlink" Target="#'Table 1g Footnotes'!A10"/><Relationship Id="rId3" Type="http://schemas.openxmlformats.org/officeDocument/2006/relationships/hyperlink" Target="#'Table 1g Footnotes'!A14"/><Relationship Id="rId7" Type="http://schemas.openxmlformats.org/officeDocument/2006/relationships/hyperlink" Target="#'Table 1g Footnotes'!A28"/><Relationship Id="rId2" Type="http://schemas.openxmlformats.org/officeDocument/2006/relationships/hyperlink" Target="#'Table 1g Footnotes'!A9"/><Relationship Id="rId1" Type="http://schemas.openxmlformats.org/officeDocument/2006/relationships/hyperlink" Target="#'Table 1g Footnotes'!A3"/><Relationship Id="rId6" Type="http://schemas.openxmlformats.org/officeDocument/2006/relationships/hyperlink" Target="#'Table 1g Footnotes'!A32"/><Relationship Id="rId5" Type="http://schemas.openxmlformats.org/officeDocument/2006/relationships/hyperlink" Target="#'Table 1g Footnotes'!A25"/><Relationship Id="rId4" Type="http://schemas.openxmlformats.org/officeDocument/2006/relationships/hyperlink" Target="#'Table 1g Footnotes'!A18"/><Relationship Id="rId9" Type="http://schemas.openxmlformats.org/officeDocument/2006/relationships/hyperlink" Target="#'Table 1g Footnotes'!A21"/></Relationships>
</file>

<file path=xl/drawings/_rels/drawing7.xml.rels><?xml version="1.0" encoding="UTF-8" standalone="yes"?>
<Relationships xmlns="http://schemas.openxmlformats.org/package/2006/relationships"><Relationship Id="rId8" Type="http://schemas.openxmlformats.org/officeDocument/2006/relationships/hyperlink" Target="#'Table 1g Footnotes'!A10"/><Relationship Id="rId3" Type="http://schemas.openxmlformats.org/officeDocument/2006/relationships/hyperlink" Target="#'Table 1g Footnotes'!A14"/><Relationship Id="rId7" Type="http://schemas.openxmlformats.org/officeDocument/2006/relationships/hyperlink" Target="#'Table 1g Footnotes'!A28"/><Relationship Id="rId2" Type="http://schemas.openxmlformats.org/officeDocument/2006/relationships/hyperlink" Target="#'Table 1g Footnotes'!A9"/><Relationship Id="rId1" Type="http://schemas.openxmlformats.org/officeDocument/2006/relationships/hyperlink" Target="#'Table 1g Footnotes'!A3"/><Relationship Id="rId6" Type="http://schemas.openxmlformats.org/officeDocument/2006/relationships/hyperlink" Target="#'Table 1g Footnotes'!A32"/><Relationship Id="rId5" Type="http://schemas.openxmlformats.org/officeDocument/2006/relationships/hyperlink" Target="#'Table 1g Footnotes'!A25"/><Relationship Id="rId4" Type="http://schemas.openxmlformats.org/officeDocument/2006/relationships/hyperlink" Target="#'Table 1g Footnotes'!A18"/><Relationship Id="rId9" Type="http://schemas.openxmlformats.org/officeDocument/2006/relationships/hyperlink" Target="#'Table 1g Footnotes'!A21"/></Relationships>
</file>

<file path=xl/drawings/_rels/drawing8.xml.rels><?xml version="1.0" encoding="UTF-8" standalone="yes"?>
<Relationships xmlns="http://schemas.openxmlformats.org/package/2006/relationships"><Relationship Id="rId8" Type="http://schemas.openxmlformats.org/officeDocument/2006/relationships/hyperlink" Target="#'Table 1g Footnotes'!A21"/><Relationship Id="rId3" Type="http://schemas.openxmlformats.org/officeDocument/2006/relationships/hyperlink" Target="#'Table 1g Footnotes'!A14"/><Relationship Id="rId7" Type="http://schemas.openxmlformats.org/officeDocument/2006/relationships/hyperlink" Target="#'Table 1g Footnotes'!A10"/><Relationship Id="rId2" Type="http://schemas.openxmlformats.org/officeDocument/2006/relationships/hyperlink" Target="#'Table 1g Footnotes'!A9"/><Relationship Id="rId1" Type="http://schemas.openxmlformats.org/officeDocument/2006/relationships/hyperlink" Target="#'Table 1g Footnotes'!A3"/><Relationship Id="rId6" Type="http://schemas.openxmlformats.org/officeDocument/2006/relationships/hyperlink" Target="#'Table 1g Footnotes'!A31"/><Relationship Id="rId5" Type="http://schemas.openxmlformats.org/officeDocument/2006/relationships/hyperlink" Target="#'Table 1g Footnotes'!A25"/><Relationship Id="rId4" Type="http://schemas.openxmlformats.org/officeDocument/2006/relationships/hyperlink" Target="#'Table 1g Footnotes'!A18"/></Relationships>
</file>

<file path=xl/drawings/_rels/drawing9.xml.rels><?xml version="1.0" encoding="UTF-8" standalone="yes"?>
<Relationships xmlns="http://schemas.openxmlformats.org/package/2006/relationships"><Relationship Id="rId8" Type="http://schemas.openxmlformats.org/officeDocument/2006/relationships/hyperlink" Target="#'Table 1g Footnotes'!A21"/><Relationship Id="rId3" Type="http://schemas.openxmlformats.org/officeDocument/2006/relationships/hyperlink" Target="#'Table 1g Footnotes'!A14"/><Relationship Id="rId7" Type="http://schemas.openxmlformats.org/officeDocument/2006/relationships/hyperlink" Target="#'Table 1g Footnotes'!A10"/><Relationship Id="rId2" Type="http://schemas.openxmlformats.org/officeDocument/2006/relationships/hyperlink" Target="#'Table 1g Footnotes'!A9"/><Relationship Id="rId1" Type="http://schemas.openxmlformats.org/officeDocument/2006/relationships/hyperlink" Target="#'Table 1g Footnotes'!A3"/><Relationship Id="rId6" Type="http://schemas.openxmlformats.org/officeDocument/2006/relationships/hyperlink" Target="#'Table 1g Footnotes'!A31"/><Relationship Id="rId5" Type="http://schemas.openxmlformats.org/officeDocument/2006/relationships/hyperlink" Target="#'Table 1g Footnotes'!A25"/><Relationship Id="rId4" Type="http://schemas.openxmlformats.org/officeDocument/2006/relationships/hyperlink" Target="#'Table 1g Footnotes'!A18"/></Relationships>
</file>

<file path=xl/drawings/drawing1.xml><?xml version="1.0" encoding="utf-8"?>
<xdr:wsDr xmlns:xdr="http://schemas.openxmlformats.org/drawingml/2006/spreadsheetDrawing" xmlns:a="http://schemas.openxmlformats.org/drawingml/2006/main">
  <xdr:twoCellAnchor>
    <xdr:from>
      <xdr:col>6</xdr:col>
      <xdr:colOff>0</xdr:colOff>
      <xdr:row>0</xdr:row>
      <xdr:rowOff>15240</xdr:rowOff>
    </xdr:from>
    <xdr:to>
      <xdr:col>15</xdr:col>
      <xdr:colOff>7620</xdr:colOff>
      <xdr:row>5</xdr:row>
      <xdr:rowOff>76200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3657600" y="15240"/>
          <a:ext cx="5494020" cy="8991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2400">
              <a:latin typeface="Arial" panose="020B0604020202020204" pitchFamily="34" charset="0"/>
              <a:cs typeface="Arial" panose="020B0604020202020204" pitchFamily="34" charset="0"/>
            </a:rPr>
            <a:t>2019 National</a:t>
          </a:r>
          <a:r>
            <a:rPr lang="en-US" sz="2400" baseline="0">
              <a:latin typeface="Arial" panose="020B0604020202020204" pitchFamily="34" charset="0"/>
              <a:cs typeface="Arial" panose="020B0604020202020204" pitchFamily="34" charset="0"/>
            </a:rPr>
            <a:t> and State HAI Progress  Report</a:t>
          </a:r>
          <a:endParaRPr lang="en-US" sz="2400">
            <a:latin typeface="Arial" panose="020B0604020202020204" pitchFamily="34" charset="0"/>
            <a:cs typeface="Arial" panose="020B0604020202020204" pitchFamily="34" charset="0"/>
          </a:endParaRPr>
        </a:p>
      </xdr:txBody>
    </xdr:sp>
    <xdr:clientData/>
  </xdr:twoCellAnchor>
  <xdr:twoCellAnchor>
    <xdr:from>
      <xdr:col>8</xdr:col>
      <xdr:colOff>30480</xdr:colOff>
      <xdr:row>5</xdr:row>
      <xdr:rowOff>129540</xdr:rowOff>
    </xdr:from>
    <xdr:to>
      <xdr:col>13</xdr:col>
      <xdr:colOff>45720</xdr:colOff>
      <xdr:row>9</xdr:row>
      <xdr:rowOff>121920</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4907280" y="967740"/>
          <a:ext cx="3063240" cy="6629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2000">
              <a:latin typeface="Arial" panose="020B0604020202020204" pitchFamily="34" charset="0"/>
              <a:cs typeface="Arial" panose="020B0604020202020204" pitchFamily="34" charset="0"/>
            </a:rPr>
            <a:t>Acute Care Hospitals</a:t>
          </a:r>
        </a:p>
      </xdr:txBody>
    </xdr:sp>
    <xdr:clientData/>
  </xdr:twoCellAnchor>
</xdr:wsDr>
</file>

<file path=xl/drawings/drawing10.xml><?xml version="1.0" encoding="utf-8"?>
<xdr:wsDr xmlns:xdr="http://schemas.openxmlformats.org/drawingml/2006/spreadsheetDrawing" xmlns:a="http://schemas.openxmlformats.org/drawingml/2006/main">
  <xdr:oneCellAnchor>
    <xdr:from>
      <xdr:col>6</xdr:col>
      <xdr:colOff>304799</xdr:colOff>
      <xdr:row>34</xdr:row>
      <xdr:rowOff>9525</xdr:rowOff>
    </xdr:from>
    <xdr:ext cx="762001" cy="142875"/>
    <xdr:sp macro="" textlink="">
      <xdr:nvSpPr>
        <xdr:cNvPr id="2" name="TextBox 1">
          <a:hlinkClick xmlns:r="http://schemas.openxmlformats.org/officeDocument/2006/relationships" r:id="rId1" tooltip="Appendix A"/>
          <a:extLst>
            <a:ext uri="{FF2B5EF4-FFF2-40B4-BE49-F238E27FC236}">
              <a16:creationId xmlns:a16="http://schemas.microsoft.com/office/drawing/2014/main" id="{00000000-0008-0000-0B00-000002000000}"/>
            </a:ext>
          </a:extLst>
        </xdr:cNvPr>
        <xdr:cNvSpPr txBox="1"/>
      </xdr:nvSpPr>
      <xdr:spPr>
        <a:xfrm>
          <a:off x="6105524" y="7667625"/>
          <a:ext cx="762001"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5</xdr:col>
      <xdr:colOff>676274</xdr:colOff>
      <xdr:row>35</xdr:row>
      <xdr:rowOff>19050</xdr:rowOff>
    </xdr:from>
    <xdr:ext cx="762001" cy="142875"/>
    <xdr:sp macro="" textlink="">
      <xdr:nvSpPr>
        <xdr:cNvPr id="3" name="TextBox 2">
          <a:hlinkClick xmlns:r="http://schemas.openxmlformats.org/officeDocument/2006/relationships" r:id="rId2" tooltip="Appendix B"/>
          <a:extLst>
            <a:ext uri="{FF2B5EF4-FFF2-40B4-BE49-F238E27FC236}">
              <a16:creationId xmlns:a16="http://schemas.microsoft.com/office/drawing/2014/main" id="{00000000-0008-0000-0B00-000003000000}"/>
            </a:ext>
          </a:extLst>
        </xdr:cNvPr>
        <xdr:cNvSpPr txBox="1"/>
      </xdr:nvSpPr>
      <xdr:spPr>
        <a:xfrm>
          <a:off x="5629274" y="7839075"/>
          <a:ext cx="762001"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6</xdr:col>
      <xdr:colOff>304799</xdr:colOff>
      <xdr:row>34</xdr:row>
      <xdr:rowOff>9525</xdr:rowOff>
    </xdr:from>
    <xdr:ext cx="762001" cy="142875"/>
    <xdr:sp macro="" textlink="">
      <xdr:nvSpPr>
        <xdr:cNvPr id="4" name="TextBox 3">
          <a:hlinkClick xmlns:r="http://schemas.openxmlformats.org/officeDocument/2006/relationships" r:id="rId1" tooltip="Appendix A"/>
          <a:extLst>
            <a:ext uri="{FF2B5EF4-FFF2-40B4-BE49-F238E27FC236}">
              <a16:creationId xmlns:a16="http://schemas.microsoft.com/office/drawing/2014/main" id="{00000000-0008-0000-0B00-000004000000}"/>
            </a:ext>
          </a:extLst>
        </xdr:cNvPr>
        <xdr:cNvSpPr txBox="1"/>
      </xdr:nvSpPr>
      <xdr:spPr>
        <a:xfrm>
          <a:off x="9143999" y="6315075"/>
          <a:ext cx="762001"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5</xdr:col>
      <xdr:colOff>676274</xdr:colOff>
      <xdr:row>35</xdr:row>
      <xdr:rowOff>19050</xdr:rowOff>
    </xdr:from>
    <xdr:ext cx="762001" cy="142875"/>
    <xdr:sp macro="" textlink="">
      <xdr:nvSpPr>
        <xdr:cNvPr id="5" name="TextBox 4">
          <a:hlinkClick xmlns:r="http://schemas.openxmlformats.org/officeDocument/2006/relationships" r:id="rId2" tooltip="Appendix B"/>
          <a:extLst>
            <a:ext uri="{FF2B5EF4-FFF2-40B4-BE49-F238E27FC236}">
              <a16:creationId xmlns:a16="http://schemas.microsoft.com/office/drawing/2014/main" id="{00000000-0008-0000-0B00-000005000000}"/>
            </a:ext>
          </a:extLst>
        </xdr:cNvPr>
        <xdr:cNvSpPr txBox="1"/>
      </xdr:nvSpPr>
      <xdr:spPr>
        <a:xfrm>
          <a:off x="8667749" y="6486525"/>
          <a:ext cx="762001"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7</xdr:col>
      <xdr:colOff>304799</xdr:colOff>
      <xdr:row>24</xdr:row>
      <xdr:rowOff>9525</xdr:rowOff>
    </xdr:from>
    <xdr:ext cx="762001" cy="142875"/>
    <xdr:sp macro="" textlink="">
      <xdr:nvSpPr>
        <xdr:cNvPr id="2" name="TextBox 1">
          <a:hlinkClick xmlns:r="http://schemas.openxmlformats.org/officeDocument/2006/relationships" r:id="rId1" tooltip="Appendix A"/>
          <a:extLst>
            <a:ext uri="{FF2B5EF4-FFF2-40B4-BE49-F238E27FC236}">
              <a16:creationId xmlns:a16="http://schemas.microsoft.com/office/drawing/2014/main" id="{00000000-0008-0000-0C00-000002000000}"/>
            </a:ext>
          </a:extLst>
        </xdr:cNvPr>
        <xdr:cNvSpPr txBox="1"/>
      </xdr:nvSpPr>
      <xdr:spPr>
        <a:xfrm>
          <a:off x="9921239" y="4627245"/>
          <a:ext cx="762001"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6</xdr:col>
      <xdr:colOff>676274</xdr:colOff>
      <xdr:row>25</xdr:row>
      <xdr:rowOff>19050</xdr:rowOff>
    </xdr:from>
    <xdr:ext cx="762001" cy="142875"/>
    <xdr:sp macro="" textlink="">
      <xdr:nvSpPr>
        <xdr:cNvPr id="3" name="TextBox 2">
          <a:hlinkClick xmlns:r="http://schemas.openxmlformats.org/officeDocument/2006/relationships" r:id="rId2" tooltip="Appendix B"/>
          <a:extLst>
            <a:ext uri="{FF2B5EF4-FFF2-40B4-BE49-F238E27FC236}">
              <a16:creationId xmlns:a16="http://schemas.microsoft.com/office/drawing/2014/main" id="{00000000-0008-0000-0C00-000003000000}"/>
            </a:ext>
          </a:extLst>
        </xdr:cNvPr>
        <xdr:cNvSpPr txBox="1"/>
      </xdr:nvSpPr>
      <xdr:spPr>
        <a:xfrm>
          <a:off x="9195434" y="4804410"/>
          <a:ext cx="762001"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11</xdr:col>
      <xdr:colOff>285750</xdr:colOff>
      <xdr:row>72</xdr:row>
      <xdr:rowOff>19050</xdr:rowOff>
    </xdr:from>
    <xdr:ext cx="1152525" cy="142875"/>
    <xdr:sp macro="" textlink="">
      <xdr:nvSpPr>
        <xdr:cNvPr id="2" name="TextBox 1">
          <a:hlinkClick xmlns:r="http://schemas.openxmlformats.org/officeDocument/2006/relationships" r:id="rId1" tooltip="Technical Appendix"/>
          <a:extLst>
            <a:ext uri="{FF2B5EF4-FFF2-40B4-BE49-F238E27FC236}">
              <a16:creationId xmlns:a16="http://schemas.microsoft.com/office/drawing/2014/main" id="{00000000-0008-0000-1900-000002000000}"/>
            </a:ext>
          </a:extLst>
        </xdr:cNvPr>
        <xdr:cNvSpPr txBox="1"/>
      </xdr:nvSpPr>
      <xdr:spPr>
        <a:xfrm>
          <a:off x="9172575" y="12934950"/>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11</xdr:col>
      <xdr:colOff>285750</xdr:colOff>
      <xdr:row>72</xdr:row>
      <xdr:rowOff>19050</xdr:rowOff>
    </xdr:from>
    <xdr:ext cx="1152525" cy="142875"/>
    <xdr:sp macro="" textlink="">
      <xdr:nvSpPr>
        <xdr:cNvPr id="3" name="TextBox 2">
          <a:hlinkClick xmlns:r="http://schemas.openxmlformats.org/officeDocument/2006/relationships" r:id="rId1" tooltip="Technical Appendix"/>
          <a:extLst>
            <a:ext uri="{FF2B5EF4-FFF2-40B4-BE49-F238E27FC236}">
              <a16:creationId xmlns:a16="http://schemas.microsoft.com/office/drawing/2014/main" id="{00000000-0008-0000-1900-000003000000}"/>
            </a:ext>
          </a:extLst>
        </xdr:cNvPr>
        <xdr:cNvSpPr txBox="1"/>
      </xdr:nvSpPr>
      <xdr:spPr>
        <a:xfrm>
          <a:off x="9172575" y="12915900"/>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11</xdr:col>
      <xdr:colOff>285750</xdr:colOff>
      <xdr:row>72</xdr:row>
      <xdr:rowOff>19050</xdr:rowOff>
    </xdr:from>
    <xdr:ext cx="1152525" cy="142875"/>
    <xdr:sp macro="" textlink="">
      <xdr:nvSpPr>
        <xdr:cNvPr id="4" name="TextBox 3">
          <a:hlinkClick xmlns:r="http://schemas.openxmlformats.org/officeDocument/2006/relationships" r:id="rId1" tooltip="Technical Appendix"/>
          <a:extLst>
            <a:ext uri="{FF2B5EF4-FFF2-40B4-BE49-F238E27FC236}">
              <a16:creationId xmlns:a16="http://schemas.microsoft.com/office/drawing/2014/main" id="{00000000-0008-0000-1900-000004000000}"/>
            </a:ext>
          </a:extLst>
        </xdr:cNvPr>
        <xdr:cNvSpPr txBox="1"/>
      </xdr:nvSpPr>
      <xdr:spPr>
        <a:xfrm>
          <a:off x="9172575" y="12915900"/>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11</xdr:col>
      <xdr:colOff>285750</xdr:colOff>
      <xdr:row>72</xdr:row>
      <xdr:rowOff>19050</xdr:rowOff>
    </xdr:from>
    <xdr:ext cx="1152525" cy="142875"/>
    <xdr:sp macro="" textlink="">
      <xdr:nvSpPr>
        <xdr:cNvPr id="5" name="TextBox 4">
          <a:hlinkClick xmlns:r="http://schemas.openxmlformats.org/officeDocument/2006/relationships" r:id="rId1" tooltip="Technical Appendix"/>
          <a:extLst>
            <a:ext uri="{FF2B5EF4-FFF2-40B4-BE49-F238E27FC236}">
              <a16:creationId xmlns:a16="http://schemas.microsoft.com/office/drawing/2014/main" id="{00000000-0008-0000-1900-000005000000}"/>
            </a:ext>
          </a:extLst>
        </xdr:cNvPr>
        <xdr:cNvSpPr txBox="1"/>
      </xdr:nvSpPr>
      <xdr:spPr>
        <a:xfrm>
          <a:off x="9172575" y="12915900"/>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11</xdr:col>
      <xdr:colOff>304800</xdr:colOff>
      <xdr:row>72</xdr:row>
      <xdr:rowOff>0</xdr:rowOff>
    </xdr:from>
    <xdr:ext cx="1152525" cy="142875"/>
    <xdr:sp macro="" textlink="">
      <xdr:nvSpPr>
        <xdr:cNvPr id="2" name="TextBox 1">
          <a:hlinkClick xmlns:r="http://schemas.openxmlformats.org/officeDocument/2006/relationships" r:id="rId1" tooltip="Technical Appendix"/>
          <a:extLst>
            <a:ext uri="{FF2B5EF4-FFF2-40B4-BE49-F238E27FC236}">
              <a16:creationId xmlns:a16="http://schemas.microsoft.com/office/drawing/2014/main" id="{00000000-0008-0000-1A00-000002000000}"/>
            </a:ext>
          </a:extLst>
        </xdr:cNvPr>
        <xdr:cNvSpPr txBox="1"/>
      </xdr:nvSpPr>
      <xdr:spPr>
        <a:xfrm>
          <a:off x="9172575" y="12792075"/>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11</xdr:col>
      <xdr:colOff>304800</xdr:colOff>
      <xdr:row>72</xdr:row>
      <xdr:rowOff>0</xdr:rowOff>
    </xdr:from>
    <xdr:ext cx="1152525" cy="142875"/>
    <xdr:sp macro="" textlink="">
      <xdr:nvSpPr>
        <xdr:cNvPr id="3" name="TextBox 2">
          <a:hlinkClick xmlns:r="http://schemas.openxmlformats.org/officeDocument/2006/relationships" r:id="rId1" tooltip="Technical Appendix"/>
          <a:extLst>
            <a:ext uri="{FF2B5EF4-FFF2-40B4-BE49-F238E27FC236}">
              <a16:creationId xmlns:a16="http://schemas.microsoft.com/office/drawing/2014/main" id="{00000000-0008-0000-1A00-000003000000}"/>
            </a:ext>
          </a:extLst>
        </xdr:cNvPr>
        <xdr:cNvSpPr txBox="1"/>
      </xdr:nvSpPr>
      <xdr:spPr>
        <a:xfrm>
          <a:off x="9172575" y="12773025"/>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11</xdr:col>
      <xdr:colOff>304800</xdr:colOff>
      <xdr:row>72</xdr:row>
      <xdr:rowOff>0</xdr:rowOff>
    </xdr:from>
    <xdr:ext cx="1152525" cy="142875"/>
    <xdr:sp macro="" textlink="">
      <xdr:nvSpPr>
        <xdr:cNvPr id="4" name="TextBox 3">
          <a:hlinkClick xmlns:r="http://schemas.openxmlformats.org/officeDocument/2006/relationships" r:id="rId1" tooltip="Technical Appendix"/>
          <a:extLst>
            <a:ext uri="{FF2B5EF4-FFF2-40B4-BE49-F238E27FC236}">
              <a16:creationId xmlns:a16="http://schemas.microsoft.com/office/drawing/2014/main" id="{00000000-0008-0000-1A00-000004000000}"/>
            </a:ext>
          </a:extLst>
        </xdr:cNvPr>
        <xdr:cNvSpPr txBox="1"/>
      </xdr:nvSpPr>
      <xdr:spPr>
        <a:xfrm>
          <a:off x="9172575" y="12773025"/>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11</xdr:col>
      <xdr:colOff>304800</xdr:colOff>
      <xdr:row>72</xdr:row>
      <xdr:rowOff>0</xdr:rowOff>
    </xdr:from>
    <xdr:ext cx="1152525" cy="142875"/>
    <xdr:sp macro="" textlink="">
      <xdr:nvSpPr>
        <xdr:cNvPr id="5" name="TextBox 4">
          <a:hlinkClick xmlns:r="http://schemas.openxmlformats.org/officeDocument/2006/relationships" r:id="rId1" tooltip="Technical Appendix"/>
          <a:extLst>
            <a:ext uri="{FF2B5EF4-FFF2-40B4-BE49-F238E27FC236}">
              <a16:creationId xmlns:a16="http://schemas.microsoft.com/office/drawing/2014/main" id="{00000000-0008-0000-1A00-000005000000}"/>
            </a:ext>
          </a:extLst>
        </xdr:cNvPr>
        <xdr:cNvSpPr txBox="1"/>
      </xdr:nvSpPr>
      <xdr:spPr>
        <a:xfrm>
          <a:off x="9172575" y="12773025"/>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4</xdr:col>
      <xdr:colOff>695325</xdr:colOff>
      <xdr:row>66</xdr:row>
      <xdr:rowOff>9525</xdr:rowOff>
    </xdr:from>
    <xdr:ext cx="1152525" cy="142875"/>
    <xdr:sp macro="" textlink="">
      <xdr:nvSpPr>
        <xdr:cNvPr id="2" name="TextBox 1">
          <a:hlinkClick xmlns:r="http://schemas.openxmlformats.org/officeDocument/2006/relationships" r:id="rId1" tooltip="Technical Appendix"/>
          <a:extLst>
            <a:ext uri="{FF2B5EF4-FFF2-40B4-BE49-F238E27FC236}">
              <a16:creationId xmlns:a16="http://schemas.microsoft.com/office/drawing/2014/main" id="{00000000-0008-0000-1B00-000002000000}"/>
            </a:ext>
          </a:extLst>
        </xdr:cNvPr>
        <xdr:cNvSpPr txBox="1"/>
      </xdr:nvSpPr>
      <xdr:spPr>
        <a:xfrm>
          <a:off x="4362450" y="11791950"/>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4</xdr:col>
      <xdr:colOff>695325</xdr:colOff>
      <xdr:row>66</xdr:row>
      <xdr:rowOff>9525</xdr:rowOff>
    </xdr:from>
    <xdr:ext cx="1152525" cy="142875"/>
    <xdr:sp macro="" textlink="">
      <xdr:nvSpPr>
        <xdr:cNvPr id="3" name="TextBox 2">
          <a:hlinkClick xmlns:r="http://schemas.openxmlformats.org/officeDocument/2006/relationships" r:id="rId1" tooltip="Technical Appendix"/>
          <a:extLst>
            <a:ext uri="{FF2B5EF4-FFF2-40B4-BE49-F238E27FC236}">
              <a16:creationId xmlns:a16="http://schemas.microsoft.com/office/drawing/2014/main" id="{00000000-0008-0000-1B00-000003000000}"/>
            </a:ext>
          </a:extLst>
        </xdr:cNvPr>
        <xdr:cNvSpPr txBox="1"/>
      </xdr:nvSpPr>
      <xdr:spPr>
        <a:xfrm>
          <a:off x="4362450" y="11791950"/>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4</xdr:col>
      <xdr:colOff>695325</xdr:colOff>
      <xdr:row>66</xdr:row>
      <xdr:rowOff>9525</xdr:rowOff>
    </xdr:from>
    <xdr:ext cx="1152525" cy="142875"/>
    <xdr:sp macro="" textlink="">
      <xdr:nvSpPr>
        <xdr:cNvPr id="4" name="TextBox 3">
          <a:hlinkClick xmlns:r="http://schemas.openxmlformats.org/officeDocument/2006/relationships" r:id="rId1" tooltip="Technical Appendix"/>
          <a:extLst>
            <a:ext uri="{FF2B5EF4-FFF2-40B4-BE49-F238E27FC236}">
              <a16:creationId xmlns:a16="http://schemas.microsoft.com/office/drawing/2014/main" id="{00000000-0008-0000-1B00-000004000000}"/>
            </a:ext>
          </a:extLst>
        </xdr:cNvPr>
        <xdr:cNvSpPr txBox="1"/>
      </xdr:nvSpPr>
      <xdr:spPr>
        <a:xfrm>
          <a:off x="4362450" y="11791950"/>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4</xdr:col>
      <xdr:colOff>695325</xdr:colOff>
      <xdr:row>66</xdr:row>
      <xdr:rowOff>9525</xdr:rowOff>
    </xdr:from>
    <xdr:ext cx="1152525" cy="142875"/>
    <xdr:sp macro="" textlink="">
      <xdr:nvSpPr>
        <xdr:cNvPr id="5" name="TextBox 4">
          <a:hlinkClick xmlns:r="http://schemas.openxmlformats.org/officeDocument/2006/relationships" r:id="rId1" tooltip="Technical Appendix"/>
          <a:extLst>
            <a:ext uri="{FF2B5EF4-FFF2-40B4-BE49-F238E27FC236}">
              <a16:creationId xmlns:a16="http://schemas.microsoft.com/office/drawing/2014/main" id="{00000000-0008-0000-1B00-000005000000}"/>
            </a:ext>
          </a:extLst>
        </xdr:cNvPr>
        <xdr:cNvSpPr txBox="1"/>
      </xdr:nvSpPr>
      <xdr:spPr>
        <a:xfrm>
          <a:off x="4362450" y="11791950"/>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4</xdr:col>
      <xdr:colOff>695325</xdr:colOff>
      <xdr:row>66</xdr:row>
      <xdr:rowOff>0</xdr:rowOff>
    </xdr:from>
    <xdr:ext cx="1152525" cy="142875"/>
    <xdr:sp macro="" textlink="">
      <xdr:nvSpPr>
        <xdr:cNvPr id="2" name="TextBox 1">
          <a:hlinkClick xmlns:r="http://schemas.openxmlformats.org/officeDocument/2006/relationships" r:id="rId1" tooltip="Technical Appendix"/>
          <a:extLst>
            <a:ext uri="{FF2B5EF4-FFF2-40B4-BE49-F238E27FC236}">
              <a16:creationId xmlns:a16="http://schemas.microsoft.com/office/drawing/2014/main" id="{00000000-0008-0000-1C00-000002000000}"/>
            </a:ext>
          </a:extLst>
        </xdr:cNvPr>
        <xdr:cNvSpPr txBox="1"/>
      </xdr:nvSpPr>
      <xdr:spPr>
        <a:xfrm>
          <a:off x="4362450" y="11791950"/>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4</xdr:col>
      <xdr:colOff>695325</xdr:colOff>
      <xdr:row>66</xdr:row>
      <xdr:rowOff>0</xdr:rowOff>
    </xdr:from>
    <xdr:ext cx="1152525" cy="142875"/>
    <xdr:sp macro="" textlink="">
      <xdr:nvSpPr>
        <xdr:cNvPr id="3" name="TextBox 2">
          <a:hlinkClick xmlns:r="http://schemas.openxmlformats.org/officeDocument/2006/relationships" r:id="rId1" tooltip="Technical Appendix"/>
          <a:extLst>
            <a:ext uri="{FF2B5EF4-FFF2-40B4-BE49-F238E27FC236}">
              <a16:creationId xmlns:a16="http://schemas.microsoft.com/office/drawing/2014/main" id="{00000000-0008-0000-1C00-000003000000}"/>
            </a:ext>
          </a:extLst>
        </xdr:cNvPr>
        <xdr:cNvSpPr txBox="1"/>
      </xdr:nvSpPr>
      <xdr:spPr>
        <a:xfrm>
          <a:off x="4362450" y="11791950"/>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4</xdr:col>
      <xdr:colOff>695325</xdr:colOff>
      <xdr:row>66</xdr:row>
      <xdr:rowOff>0</xdr:rowOff>
    </xdr:from>
    <xdr:ext cx="1152525" cy="142875"/>
    <xdr:sp macro="" textlink="">
      <xdr:nvSpPr>
        <xdr:cNvPr id="4" name="TextBox 3">
          <a:hlinkClick xmlns:r="http://schemas.openxmlformats.org/officeDocument/2006/relationships" r:id="rId1" tooltip="Technical Appendix"/>
          <a:extLst>
            <a:ext uri="{FF2B5EF4-FFF2-40B4-BE49-F238E27FC236}">
              <a16:creationId xmlns:a16="http://schemas.microsoft.com/office/drawing/2014/main" id="{00000000-0008-0000-1C00-000004000000}"/>
            </a:ext>
          </a:extLst>
        </xdr:cNvPr>
        <xdr:cNvSpPr txBox="1"/>
      </xdr:nvSpPr>
      <xdr:spPr>
        <a:xfrm>
          <a:off x="4362450" y="11791950"/>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4</xdr:col>
      <xdr:colOff>695325</xdr:colOff>
      <xdr:row>66</xdr:row>
      <xdr:rowOff>0</xdr:rowOff>
    </xdr:from>
    <xdr:ext cx="1152525" cy="142875"/>
    <xdr:sp macro="" textlink="">
      <xdr:nvSpPr>
        <xdr:cNvPr id="5" name="TextBox 4">
          <a:hlinkClick xmlns:r="http://schemas.openxmlformats.org/officeDocument/2006/relationships" r:id="rId1" tooltip="Technical Appendix"/>
          <a:extLst>
            <a:ext uri="{FF2B5EF4-FFF2-40B4-BE49-F238E27FC236}">
              <a16:creationId xmlns:a16="http://schemas.microsoft.com/office/drawing/2014/main" id="{00000000-0008-0000-1C00-000005000000}"/>
            </a:ext>
          </a:extLst>
        </xdr:cNvPr>
        <xdr:cNvSpPr txBox="1"/>
      </xdr:nvSpPr>
      <xdr:spPr>
        <a:xfrm>
          <a:off x="4362450" y="11791950"/>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wsDr>
</file>

<file path=xl/drawings/drawing16.xml><?xml version="1.0" encoding="utf-8"?>
<xdr:wsDr xmlns:xdr="http://schemas.openxmlformats.org/drawingml/2006/spreadsheetDrawing" xmlns:a="http://schemas.openxmlformats.org/drawingml/2006/main">
  <xdr:oneCellAnchor>
    <xdr:from>
      <xdr:col>4</xdr:col>
      <xdr:colOff>695325</xdr:colOff>
      <xdr:row>66</xdr:row>
      <xdr:rowOff>9525</xdr:rowOff>
    </xdr:from>
    <xdr:ext cx="1152525" cy="142875"/>
    <xdr:sp macro="" textlink="">
      <xdr:nvSpPr>
        <xdr:cNvPr id="2" name="TextBox 1">
          <a:hlinkClick xmlns:r="http://schemas.openxmlformats.org/officeDocument/2006/relationships" r:id="rId1" tooltip="Technical Appendix"/>
          <a:extLst>
            <a:ext uri="{FF2B5EF4-FFF2-40B4-BE49-F238E27FC236}">
              <a16:creationId xmlns:a16="http://schemas.microsoft.com/office/drawing/2014/main" id="{00000000-0008-0000-1D00-000002000000}"/>
            </a:ext>
          </a:extLst>
        </xdr:cNvPr>
        <xdr:cNvSpPr txBox="1"/>
      </xdr:nvSpPr>
      <xdr:spPr>
        <a:xfrm>
          <a:off x="4362450" y="11830050"/>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4</xdr:col>
      <xdr:colOff>695325</xdr:colOff>
      <xdr:row>66</xdr:row>
      <xdr:rowOff>9525</xdr:rowOff>
    </xdr:from>
    <xdr:ext cx="1152525" cy="142875"/>
    <xdr:sp macro="" textlink="">
      <xdr:nvSpPr>
        <xdr:cNvPr id="3" name="TextBox 2">
          <a:hlinkClick xmlns:r="http://schemas.openxmlformats.org/officeDocument/2006/relationships" r:id="rId1" tooltip="Technical Appendix"/>
          <a:extLst>
            <a:ext uri="{FF2B5EF4-FFF2-40B4-BE49-F238E27FC236}">
              <a16:creationId xmlns:a16="http://schemas.microsoft.com/office/drawing/2014/main" id="{00000000-0008-0000-1D00-000003000000}"/>
            </a:ext>
          </a:extLst>
        </xdr:cNvPr>
        <xdr:cNvSpPr txBox="1"/>
      </xdr:nvSpPr>
      <xdr:spPr>
        <a:xfrm>
          <a:off x="4362450" y="11830050"/>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4</xdr:col>
      <xdr:colOff>695325</xdr:colOff>
      <xdr:row>66</xdr:row>
      <xdr:rowOff>9525</xdr:rowOff>
    </xdr:from>
    <xdr:ext cx="1152525" cy="142875"/>
    <xdr:sp macro="" textlink="">
      <xdr:nvSpPr>
        <xdr:cNvPr id="4" name="TextBox 3">
          <a:hlinkClick xmlns:r="http://schemas.openxmlformats.org/officeDocument/2006/relationships" r:id="rId1" tooltip="Technical Appendix"/>
          <a:extLst>
            <a:ext uri="{FF2B5EF4-FFF2-40B4-BE49-F238E27FC236}">
              <a16:creationId xmlns:a16="http://schemas.microsoft.com/office/drawing/2014/main" id="{00000000-0008-0000-1D00-000004000000}"/>
            </a:ext>
          </a:extLst>
        </xdr:cNvPr>
        <xdr:cNvSpPr txBox="1"/>
      </xdr:nvSpPr>
      <xdr:spPr>
        <a:xfrm>
          <a:off x="4362450" y="11830050"/>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4</xdr:col>
      <xdr:colOff>695325</xdr:colOff>
      <xdr:row>66</xdr:row>
      <xdr:rowOff>9525</xdr:rowOff>
    </xdr:from>
    <xdr:ext cx="1152525" cy="142875"/>
    <xdr:sp macro="" textlink="">
      <xdr:nvSpPr>
        <xdr:cNvPr id="5" name="TextBox 4">
          <a:hlinkClick xmlns:r="http://schemas.openxmlformats.org/officeDocument/2006/relationships" r:id="rId1" tooltip="Technical Appendix"/>
          <a:extLst>
            <a:ext uri="{FF2B5EF4-FFF2-40B4-BE49-F238E27FC236}">
              <a16:creationId xmlns:a16="http://schemas.microsoft.com/office/drawing/2014/main" id="{00000000-0008-0000-1D00-000005000000}"/>
            </a:ext>
          </a:extLst>
        </xdr:cNvPr>
        <xdr:cNvSpPr txBox="1"/>
      </xdr:nvSpPr>
      <xdr:spPr>
        <a:xfrm>
          <a:off x="4362450" y="11830050"/>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wsDr>
</file>

<file path=xl/drawings/drawing17.xml><?xml version="1.0" encoding="utf-8"?>
<xdr:wsDr xmlns:xdr="http://schemas.openxmlformats.org/drawingml/2006/spreadsheetDrawing" xmlns:a="http://schemas.openxmlformats.org/drawingml/2006/main">
  <xdr:oneCellAnchor>
    <xdr:from>
      <xdr:col>4</xdr:col>
      <xdr:colOff>714375</xdr:colOff>
      <xdr:row>66</xdr:row>
      <xdr:rowOff>9525</xdr:rowOff>
    </xdr:from>
    <xdr:ext cx="1152525" cy="142875"/>
    <xdr:sp macro="" textlink="">
      <xdr:nvSpPr>
        <xdr:cNvPr id="2" name="TextBox 1">
          <a:hlinkClick xmlns:r="http://schemas.openxmlformats.org/officeDocument/2006/relationships" r:id="rId1" tooltip="Technical Appendix"/>
          <a:extLst>
            <a:ext uri="{FF2B5EF4-FFF2-40B4-BE49-F238E27FC236}">
              <a16:creationId xmlns:a16="http://schemas.microsoft.com/office/drawing/2014/main" id="{00000000-0008-0000-1E00-000002000000}"/>
            </a:ext>
          </a:extLst>
        </xdr:cNvPr>
        <xdr:cNvSpPr txBox="1"/>
      </xdr:nvSpPr>
      <xdr:spPr>
        <a:xfrm>
          <a:off x="4381500" y="11849100"/>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4</xdr:col>
      <xdr:colOff>714375</xdr:colOff>
      <xdr:row>66</xdr:row>
      <xdr:rowOff>9525</xdr:rowOff>
    </xdr:from>
    <xdr:ext cx="1152525" cy="142875"/>
    <xdr:sp macro="" textlink="">
      <xdr:nvSpPr>
        <xdr:cNvPr id="3" name="TextBox 2">
          <a:hlinkClick xmlns:r="http://schemas.openxmlformats.org/officeDocument/2006/relationships" r:id="rId1" tooltip="Technical Appendix"/>
          <a:extLst>
            <a:ext uri="{FF2B5EF4-FFF2-40B4-BE49-F238E27FC236}">
              <a16:creationId xmlns:a16="http://schemas.microsoft.com/office/drawing/2014/main" id="{00000000-0008-0000-1E00-000003000000}"/>
            </a:ext>
          </a:extLst>
        </xdr:cNvPr>
        <xdr:cNvSpPr txBox="1"/>
      </xdr:nvSpPr>
      <xdr:spPr>
        <a:xfrm>
          <a:off x="4381500" y="11849100"/>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4</xdr:col>
      <xdr:colOff>714375</xdr:colOff>
      <xdr:row>66</xdr:row>
      <xdr:rowOff>9525</xdr:rowOff>
    </xdr:from>
    <xdr:ext cx="1152525" cy="142875"/>
    <xdr:sp macro="" textlink="">
      <xdr:nvSpPr>
        <xdr:cNvPr id="4" name="TextBox 3">
          <a:hlinkClick xmlns:r="http://schemas.openxmlformats.org/officeDocument/2006/relationships" r:id="rId1" tooltip="Technical Appendix"/>
          <a:extLst>
            <a:ext uri="{FF2B5EF4-FFF2-40B4-BE49-F238E27FC236}">
              <a16:creationId xmlns:a16="http://schemas.microsoft.com/office/drawing/2014/main" id="{00000000-0008-0000-1E00-000004000000}"/>
            </a:ext>
          </a:extLst>
        </xdr:cNvPr>
        <xdr:cNvSpPr txBox="1"/>
      </xdr:nvSpPr>
      <xdr:spPr>
        <a:xfrm>
          <a:off x="4381500" y="11849100"/>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4</xdr:col>
      <xdr:colOff>714375</xdr:colOff>
      <xdr:row>66</xdr:row>
      <xdr:rowOff>9525</xdr:rowOff>
    </xdr:from>
    <xdr:ext cx="1152525" cy="142875"/>
    <xdr:sp macro="" textlink="">
      <xdr:nvSpPr>
        <xdr:cNvPr id="5" name="TextBox 4">
          <a:hlinkClick xmlns:r="http://schemas.openxmlformats.org/officeDocument/2006/relationships" r:id="rId1" tooltip="Technical Appendix"/>
          <a:extLst>
            <a:ext uri="{FF2B5EF4-FFF2-40B4-BE49-F238E27FC236}">
              <a16:creationId xmlns:a16="http://schemas.microsoft.com/office/drawing/2014/main" id="{00000000-0008-0000-1E00-000005000000}"/>
            </a:ext>
          </a:extLst>
        </xdr:cNvPr>
        <xdr:cNvSpPr txBox="1"/>
      </xdr:nvSpPr>
      <xdr:spPr>
        <a:xfrm>
          <a:off x="4381500" y="11849100"/>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wsDr>
</file>

<file path=xl/drawings/drawing18.xml><?xml version="1.0" encoding="utf-8"?>
<xdr:wsDr xmlns:xdr="http://schemas.openxmlformats.org/drawingml/2006/spreadsheetDrawing" xmlns:a="http://schemas.openxmlformats.org/drawingml/2006/main">
  <xdr:oneCellAnchor>
    <xdr:from>
      <xdr:col>4</xdr:col>
      <xdr:colOff>714375</xdr:colOff>
      <xdr:row>66</xdr:row>
      <xdr:rowOff>9525</xdr:rowOff>
    </xdr:from>
    <xdr:ext cx="1152525" cy="142875"/>
    <xdr:sp macro="" textlink="">
      <xdr:nvSpPr>
        <xdr:cNvPr id="2" name="TextBox 1">
          <a:hlinkClick xmlns:r="http://schemas.openxmlformats.org/officeDocument/2006/relationships" r:id="rId1" tooltip="Technical Appendix"/>
          <a:extLst>
            <a:ext uri="{FF2B5EF4-FFF2-40B4-BE49-F238E27FC236}">
              <a16:creationId xmlns:a16="http://schemas.microsoft.com/office/drawing/2014/main" id="{00000000-0008-0000-1F00-000002000000}"/>
            </a:ext>
          </a:extLst>
        </xdr:cNvPr>
        <xdr:cNvSpPr txBox="1"/>
      </xdr:nvSpPr>
      <xdr:spPr>
        <a:xfrm>
          <a:off x="4381500" y="11849100"/>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4</xdr:col>
      <xdr:colOff>714375</xdr:colOff>
      <xdr:row>66</xdr:row>
      <xdr:rowOff>9525</xdr:rowOff>
    </xdr:from>
    <xdr:ext cx="1152525" cy="142875"/>
    <xdr:sp macro="" textlink="">
      <xdr:nvSpPr>
        <xdr:cNvPr id="3" name="TextBox 2">
          <a:hlinkClick xmlns:r="http://schemas.openxmlformats.org/officeDocument/2006/relationships" r:id="rId1" tooltip="Technical Appendix"/>
          <a:extLst>
            <a:ext uri="{FF2B5EF4-FFF2-40B4-BE49-F238E27FC236}">
              <a16:creationId xmlns:a16="http://schemas.microsoft.com/office/drawing/2014/main" id="{00000000-0008-0000-1F00-000003000000}"/>
            </a:ext>
          </a:extLst>
        </xdr:cNvPr>
        <xdr:cNvSpPr txBox="1"/>
      </xdr:nvSpPr>
      <xdr:spPr>
        <a:xfrm>
          <a:off x="4381500" y="11849100"/>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4</xdr:col>
      <xdr:colOff>714375</xdr:colOff>
      <xdr:row>66</xdr:row>
      <xdr:rowOff>9525</xdr:rowOff>
    </xdr:from>
    <xdr:ext cx="1152525" cy="142875"/>
    <xdr:sp macro="" textlink="">
      <xdr:nvSpPr>
        <xdr:cNvPr id="4" name="TextBox 3">
          <a:hlinkClick xmlns:r="http://schemas.openxmlformats.org/officeDocument/2006/relationships" r:id="rId1" tooltip="Technical Appendix"/>
          <a:extLst>
            <a:ext uri="{FF2B5EF4-FFF2-40B4-BE49-F238E27FC236}">
              <a16:creationId xmlns:a16="http://schemas.microsoft.com/office/drawing/2014/main" id="{00000000-0008-0000-1F00-000004000000}"/>
            </a:ext>
          </a:extLst>
        </xdr:cNvPr>
        <xdr:cNvSpPr txBox="1"/>
      </xdr:nvSpPr>
      <xdr:spPr>
        <a:xfrm>
          <a:off x="4381500" y="11849100"/>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4</xdr:col>
      <xdr:colOff>714375</xdr:colOff>
      <xdr:row>66</xdr:row>
      <xdr:rowOff>9525</xdr:rowOff>
    </xdr:from>
    <xdr:ext cx="1152525" cy="142875"/>
    <xdr:sp macro="" textlink="">
      <xdr:nvSpPr>
        <xdr:cNvPr id="5" name="TextBox 4">
          <a:hlinkClick xmlns:r="http://schemas.openxmlformats.org/officeDocument/2006/relationships" r:id="rId1" tooltip="Technical Appendix"/>
          <a:extLst>
            <a:ext uri="{FF2B5EF4-FFF2-40B4-BE49-F238E27FC236}">
              <a16:creationId xmlns:a16="http://schemas.microsoft.com/office/drawing/2014/main" id="{00000000-0008-0000-1F00-000005000000}"/>
            </a:ext>
          </a:extLst>
        </xdr:cNvPr>
        <xdr:cNvSpPr txBox="1"/>
      </xdr:nvSpPr>
      <xdr:spPr>
        <a:xfrm>
          <a:off x="4381500" y="11849100"/>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wsDr>
</file>

<file path=xl/drawings/drawing19.xml><?xml version="1.0" encoding="utf-8"?>
<xdr:wsDr xmlns:xdr="http://schemas.openxmlformats.org/drawingml/2006/spreadsheetDrawing" xmlns:a="http://schemas.openxmlformats.org/drawingml/2006/main">
  <xdr:oneCellAnchor>
    <xdr:from>
      <xdr:col>4</xdr:col>
      <xdr:colOff>704850</xdr:colOff>
      <xdr:row>66</xdr:row>
      <xdr:rowOff>19050</xdr:rowOff>
    </xdr:from>
    <xdr:ext cx="1152525" cy="142875"/>
    <xdr:sp macro="" textlink="">
      <xdr:nvSpPr>
        <xdr:cNvPr id="2" name="TextBox 1">
          <a:hlinkClick xmlns:r="http://schemas.openxmlformats.org/officeDocument/2006/relationships" r:id="rId1" tooltip="Technical Appendix"/>
          <a:extLst>
            <a:ext uri="{FF2B5EF4-FFF2-40B4-BE49-F238E27FC236}">
              <a16:creationId xmlns:a16="http://schemas.microsoft.com/office/drawing/2014/main" id="{00000000-0008-0000-2000-000002000000}"/>
            </a:ext>
          </a:extLst>
        </xdr:cNvPr>
        <xdr:cNvSpPr txBox="1"/>
      </xdr:nvSpPr>
      <xdr:spPr>
        <a:xfrm>
          <a:off x="4371975" y="11858625"/>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4</xdr:col>
      <xdr:colOff>704850</xdr:colOff>
      <xdr:row>66</xdr:row>
      <xdr:rowOff>19050</xdr:rowOff>
    </xdr:from>
    <xdr:ext cx="1152525" cy="142875"/>
    <xdr:sp macro="" textlink="">
      <xdr:nvSpPr>
        <xdr:cNvPr id="3" name="TextBox 2">
          <a:hlinkClick xmlns:r="http://schemas.openxmlformats.org/officeDocument/2006/relationships" r:id="rId1" tooltip="Technical Appendix"/>
          <a:extLst>
            <a:ext uri="{FF2B5EF4-FFF2-40B4-BE49-F238E27FC236}">
              <a16:creationId xmlns:a16="http://schemas.microsoft.com/office/drawing/2014/main" id="{00000000-0008-0000-2000-000003000000}"/>
            </a:ext>
          </a:extLst>
        </xdr:cNvPr>
        <xdr:cNvSpPr txBox="1"/>
      </xdr:nvSpPr>
      <xdr:spPr>
        <a:xfrm>
          <a:off x="4371975" y="11858625"/>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4</xdr:col>
      <xdr:colOff>704850</xdr:colOff>
      <xdr:row>66</xdr:row>
      <xdr:rowOff>19050</xdr:rowOff>
    </xdr:from>
    <xdr:ext cx="1152525" cy="142875"/>
    <xdr:sp macro="" textlink="">
      <xdr:nvSpPr>
        <xdr:cNvPr id="4" name="TextBox 3">
          <a:hlinkClick xmlns:r="http://schemas.openxmlformats.org/officeDocument/2006/relationships" r:id="rId1" tooltip="Technical Appendix"/>
          <a:extLst>
            <a:ext uri="{FF2B5EF4-FFF2-40B4-BE49-F238E27FC236}">
              <a16:creationId xmlns:a16="http://schemas.microsoft.com/office/drawing/2014/main" id="{00000000-0008-0000-2000-000004000000}"/>
            </a:ext>
          </a:extLst>
        </xdr:cNvPr>
        <xdr:cNvSpPr txBox="1"/>
      </xdr:nvSpPr>
      <xdr:spPr>
        <a:xfrm>
          <a:off x="4371975" y="11858625"/>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4</xdr:col>
      <xdr:colOff>704850</xdr:colOff>
      <xdr:row>66</xdr:row>
      <xdr:rowOff>19050</xdr:rowOff>
    </xdr:from>
    <xdr:ext cx="1152525" cy="142875"/>
    <xdr:sp macro="" textlink="">
      <xdr:nvSpPr>
        <xdr:cNvPr id="5" name="TextBox 4">
          <a:hlinkClick xmlns:r="http://schemas.openxmlformats.org/officeDocument/2006/relationships" r:id="rId1" tooltip="Technical Appendix"/>
          <a:extLst>
            <a:ext uri="{FF2B5EF4-FFF2-40B4-BE49-F238E27FC236}">
              <a16:creationId xmlns:a16="http://schemas.microsoft.com/office/drawing/2014/main" id="{00000000-0008-0000-2000-000005000000}"/>
            </a:ext>
          </a:extLst>
        </xdr:cNvPr>
        <xdr:cNvSpPr txBox="1"/>
      </xdr:nvSpPr>
      <xdr:spPr>
        <a:xfrm>
          <a:off x="4371975" y="11858625"/>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3</xdr:col>
      <xdr:colOff>312420</xdr:colOff>
      <xdr:row>1</xdr:row>
      <xdr:rowOff>83820</xdr:rowOff>
    </xdr:from>
    <xdr:ext cx="184731" cy="264560"/>
    <xdr:sp macro="" textlink="">
      <xdr:nvSpPr>
        <xdr:cNvPr id="2" name="TextBox 1">
          <a:extLst>
            <a:ext uri="{FF2B5EF4-FFF2-40B4-BE49-F238E27FC236}">
              <a16:creationId xmlns:a16="http://schemas.microsoft.com/office/drawing/2014/main" id="{6DC5F46A-0976-4B34-9C4C-B0D18F599D06}"/>
            </a:ext>
          </a:extLst>
        </xdr:cNvPr>
        <xdr:cNvSpPr txBox="1"/>
      </xdr:nvSpPr>
      <xdr:spPr>
        <a:xfrm>
          <a:off x="6560820" y="274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20.xml><?xml version="1.0" encoding="utf-8"?>
<xdr:wsDr xmlns:xdr="http://schemas.openxmlformats.org/drawingml/2006/spreadsheetDrawing" xmlns:a="http://schemas.openxmlformats.org/drawingml/2006/main">
  <xdr:oneCellAnchor>
    <xdr:from>
      <xdr:col>4</xdr:col>
      <xdr:colOff>695325</xdr:colOff>
      <xdr:row>66</xdr:row>
      <xdr:rowOff>9525</xdr:rowOff>
    </xdr:from>
    <xdr:ext cx="1152525" cy="142875"/>
    <xdr:sp macro="" textlink="">
      <xdr:nvSpPr>
        <xdr:cNvPr id="2" name="TextBox 1">
          <a:hlinkClick xmlns:r="http://schemas.openxmlformats.org/officeDocument/2006/relationships" r:id="rId1" tooltip="Technical Appendix"/>
          <a:extLst>
            <a:ext uri="{FF2B5EF4-FFF2-40B4-BE49-F238E27FC236}">
              <a16:creationId xmlns:a16="http://schemas.microsoft.com/office/drawing/2014/main" id="{00000000-0008-0000-2100-000002000000}"/>
            </a:ext>
          </a:extLst>
        </xdr:cNvPr>
        <xdr:cNvSpPr txBox="1"/>
      </xdr:nvSpPr>
      <xdr:spPr>
        <a:xfrm>
          <a:off x="4362450" y="11839575"/>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4</xdr:col>
      <xdr:colOff>695325</xdr:colOff>
      <xdr:row>66</xdr:row>
      <xdr:rowOff>9525</xdr:rowOff>
    </xdr:from>
    <xdr:ext cx="1152525" cy="142875"/>
    <xdr:sp macro="" textlink="">
      <xdr:nvSpPr>
        <xdr:cNvPr id="3" name="TextBox 2">
          <a:hlinkClick xmlns:r="http://schemas.openxmlformats.org/officeDocument/2006/relationships" r:id="rId1" tooltip="Technical Appendix"/>
          <a:extLst>
            <a:ext uri="{FF2B5EF4-FFF2-40B4-BE49-F238E27FC236}">
              <a16:creationId xmlns:a16="http://schemas.microsoft.com/office/drawing/2014/main" id="{00000000-0008-0000-2100-000003000000}"/>
            </a:ext>
          </a:extLst>
        </xdr:cNvPr>
        <xdr:cNvSpPr txBox="1"/>
      </xdr:nvSpPr>
      <xdr:spPr>
        <a:xfrm>
          <a:off x="4362450" y="11839575"/>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4</xdr:col>
      <xdr:colOff>695325</xdr:colOff>
      <xdr:row>66</xdr:row>
      <xdr:rowOff>9525</xdr:rowOff>
    </xdr:from>
    <xdr:ext cx="1152525" cy="142875"/>
    <xdr:sp macro="" textlink="">
      <xdr:nvSpPr>
        <xdr:cNvPr id="4" name="TextBox 3">
          <a:hlinkClick xmlns:r="http://schemas.openxmlformats.org/officeDocument/2006/relationships" r:id="rId1" tooltip="Technical Appendix"/>
          <a:extLst>
            <a:ext uri="{FF2B5EF4-FFF2-40B4-BE49-F238E27FC236}">
              <a16:creationId xmlns:a16="http://schemas.microsoft.com/office/drawing/2014/main" id="{00000000-0008-0000-2100-000004000000}"/>
            </a:ext>
          </a:extLst>
        </xdr:cNvPr>
        <xdr:cNvSpPr txBox="1"/>
      </xdr:nvSpPr>
      <xdr:spPr>
        <a:xfrm>
          <a:off x="4362450" y="11839575"/>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4</xdr:col>
      <xdr:colOff>695325</xdr:colOff>
      <xdr:row>66</xdr:row>
      <xdr:rowOff>9525</xdr:rowOff>
    </xdr:from>
    <xdr:ext cx="1152525" cy="142875"/>
    <xdr:sp macro="" textlink="">
      <xdr:nvSpPr>
        <xdr:cNvPr id="5" name="TextBox 4">
          <a:hlinkClick xmlns:r="http://schemas.openxmlformats.org/officeDocument/2006/relationships" r:id="rId1" tooltip="Technical Appendix"/>
          <a:extLst>
            <a:ext uri="{FF2B5EF4-FFF2-40B4-BE49-F238E27FC236}">
              <a16:creationId xmlns:a16="http://schemas.microsoft.com/office/drawing/2014/main" id="{00000000-0008-0000-2100-000005000000}"/>
            </a:ext>
          </a:extLst>
        </xdr:cNvPr>
        <xdr:cNvSpPr txBox="1"/>
      </xdr:nvSpPr>
      <xdr:spPr>
        <a:xfrm>
          <a:off x="4362450" y="11839575"/>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wsDr>
</file>

<file path=xl/drawings/drawing21.xml><?xml version="1.0" encoding="utf-8"?>
<xdr:wsDr xmlns:xdr="http://schemas.openxmlformats.org/drawingml/2006/spreadsheetDrawing" xmlns:a="http://schemas.openxmlformats.org/drawingml/2006/main">
  <xdr:oneCellAnchor>
    <xdr:from>
      <xdr:col>4</xdr:col>
      <xdr:colOff>695325</xdr:colOff>
      <xdr:row>66</xdr:row>
      <xdr:rowOff>9525</xdr:rowOff>
    </xdr:from>
    <xdr:ext cx="1152525" cy="142875"/>
    <xdr:sp macro="" textlink="">
      <xdr:nvSpPr>
        <xdr:cNvPr id="2" name="TextBox 1">
          <a:hlinkClick xmlns:r="http://schemas.openxmlformats.org/officeDocument/2006/relationships" r:id="rId1" tooltip="Technical Appendix"/>
          <a:extLst>
            <a:ext uri="{FF2B5EF4-FFF2-40B4-BE49-F238E27FC236}">
              <a16:creationId xmlns:a16="http://schemas.microsoft.com/office/drawing/2014/main" id="{00000000-0008-0000-2200-000002000000}"/>
            </a:ext>
          </a:extLst>
        </xdr:cNvPr>
        <xdr:cNvSpPr txBox="1"/>
      </xdr:nvSpPr>
      <xdr:spPr>
        <a:xfrm>
          <a:off x="4362450" y="11849100"/>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4</xdr:col>
      <xdr:colOff>695325</xdr:colOff>
      <xdr:row>66</xdr:row>
      <xdr:rowOff>9525</xdr:rowOff>
    </xdr:from>
    <xdr:ext cx="1152525" cy="142875"/>
    <xdr:sp macro="" textlink="">
      <xdr:nvSpPr>
        <xdr:cNvPr id="3" name="TextBox 2">
          <a:hlinkClick xmlns:r="http://schemas.openxmlformats.org/officeDocument/2006/relationships" r:id="rId1" tooltip="Technical Appendix"/>
          <a:extLst>
            <a:ext uri="{FF2B5EF4-FFF2-40B4-BE49-F238E27FC236}">
              <a16:creationId xmlns:a16="http://schemas.microsoft.com/office/drawing/2014/main" id="{00000000-0008-0000-2200-000003000000}"/>
            </a:ext>
          </a:extLst>
        </xdr:cNvPr>
        <xdr:cNvSpPr txBox="1"/>
      </xdr:nvSpPr>
      <xdr:spPr>
        <a:xfrm>
          <a:off x="4362450" y="11849100"/>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4</xdr:col>
      <xdr:colOff>695325</xdr:colOff>
      <xdr:row>66</xdr:row>
      <xdr:rowOff>9525</xdr:rowOff>
    </xdr:from>
    <xdr:ext cx="1152525" cy="142875"/>
    <xdr:sp macro="" textlink="">
      <xdr:nvSpPr>
        <xdr:cNvPr id="4" name="TextBox 3">
          <a:hlinkClick xmlns:r="http://schemas.openxmlformats.org/officeDocument/2006/relationships" r:id="rId1" tooltip="Technical Appendix"/>
          <a:extLst>
            <a:ext uri="{FF2B5EF4-FFF2-40B4-BE49-F238E27FC236}">
              <a16:creationId xmlns:a16="http://schemas.microsoft.com/office/drawing/2014/main" id="{00000000-0008-0000-2200-000004000000}"/>
            </a:ext>
          </a:extLst>
        </xdr:cNvPr>
        <xdr:cNvSpPr txBox="1"/>
      </xdr:nvSpPr>
      <xdr:spPr>
        <a:xfrm>
          <a:off x="4362450" y="11849100"/>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4</xdr:col>
      <xdr:colOff>695325</xdr:colOff>
      <xdr:row>66</xdr:row>
      <xdr:rowOff>9525</xdr:rowOff>
    </xdr:from>
    <xdr:ext cx="1152525" cy="142875"/>
    <xdr:sp macro="" textlink="">
      <xdr:nvSpPr>
        <xdr:cNvPr id="5" name="TextBox 4">
          <a:hlinkClick xmlns:r="http://schemas.openxmlformats.org/officeDocument/2006/relationships" r:id="rId1" tooltip="Technical Appendix"/>
          <a:extLst>
            <a:ext uri="{FF2B5EF4-FFF2-40B4-BE49-F238E27FC236}">
              <a16:creationId xmlns:a16="http://schemas.microsoft.com/office/drawing/2014/main" id="{00000000-0008-0000-2200-000005000000}"/>
            </a:ext>
          </a:extLst>
        </xdr:cNvPr>
        <xdr:cNvSpPr txBox="1"/>
      </xdr:nvSpPr>
      <xdr:spPr>
        <a:xfrm>
          <a:off x="4362450" y="11849100"/>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wsDr>
</file>

<file path=xl/drawings/drawing22.xml><?xml version="1.0" encoding="utf-8"?>
<xdr:wsDr xmlns:xdr="http://schemas.openxmlformats.org/drawingml/2006/spreadsheetDrawing" xmlns:a="http://schemas.openxmlformats.org/drawingml/2006/main">
  <xdr:oneCellAnchor>
    <xdr:from>
      <xdr:col>4</xdr:col>
      <xdr:colOff>733425</xdr:colOff>
      <xdr:row>66</xdr:row>
      <xdr:rowOff>9525</xdr:rowOff>
    </xdr:from>
    <xdr:ext cx="1152525" cy="142875"/>
    <xdr:sp macro="" textlink="">
      <xdr:nvSpPr>
        <xdr:cNvPr id="2" name="TextBox 1">
          <a:hlinkClick xmlns:r="http://schemas.openxmlformats.org/officeDocument/2006/relationships" r:id="rId1" tooltip="Technical Appendix"/>
          <a:extLst>
            <a:ext uri="{FF2B5EF4-FFF2-40B4-BE49-F238E27FC236}">
              <a16:creationId xmlns:a16="http://schemas.microsoft.com/office/drawing/2014/main" id="{00000000-0008-0000-2300-000002000000}"/>
            </a:ext>
          </a:extLst>
        </xdr:cNvPr>
        <xdr:cNvSpPr txBox="1"/>
      </xdr:nvSpPr>
      <xdr:spPr>
        <a:xfrm>
          <a:off x="4400550" y="11849100"/>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4</xdr:col>
      <xdr:colOff>733425</xdr:colOff>
      <xdr:row>66</xdr:row>
      <xdr:rowOff>9525</xdr:rowOff>
    </xdr:from>
    <xdr:ext cx="1152525" cy="142875"/>
    <xdr:sp macro="" textlink="">
      <xdr:nvSpPr>
        <xdr:cNvPr id="3" name="TextBox 2">
          <a:hlinkClick xmlns:r="http://schemas.openxmlformats.org/officeDocument/2006/relationships" r:id="rId1" tooltip="Technical Appendix"/>
          <a:extLst>
            <a:ext uri="{FF2B5EF4-FFF2-40B4-BE49-F238E27FC236}">
              <a16:creationId xmlns:a16="http://schemas.microsoft.com/office/drawing/2014/main" id="{00000000-0008-0000-2300-000003000000}"/>
            </a:ext>
          </a:extLst>
        </xdr:cNvPr>
        <xdr:cNvSpPr txBox="1"/>
      </xdr:nvSpPr>
      <xdr:spPr>
        <a:xfrm>
          <a:off x="4400550" y="11849100"/>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4</xdr:col>
      <xdr:colOff>733425</xdr:colOff>
      <xdr:row>66</xdr:row>
      <xdr:rowOff>9525</xdr:rowOff>
    </xdr:from>
    <xdr:ext cx="1152525" cy="142875"/>
    <xdr:sp macro="" textlink="">
      <xdr:nvSpPr>
        <xdr:cNvPr id="4" name="TextBox 3">
          <a:hlinkClick xmlns:r="http://schemas.openxmlformats.org/officeDocument/2006/relationships" r:id="rId1" tooltip="Technical Appendix"/>
          <a:extLst>
            <a:ext uri="{FF2B5EF4-FFF2-40B4-BE49-F238E27FC236}">
              <a16:creationId xmlns:a16="http://schemas.microsoft.com/office/drawing/2014/main" id="{00000000-0008-0000-2300-000004000000}"/>
            </a:ext>
          </a:extLst>
        </xdr:cNvPr>
        <xdr:cNvSpPr txBox="1"/>
      </xdr:nvSpPr>
      <xdr:spPr>
        <a:xfrm>
          <a:off x="4400550" y="11849100"/>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4</xdr:col>
      <xdr:colOff>733425</xdr:colOff>
      <xdr:row>66</xdr:row>
      <xdr:rowOff>9525</xdr:rowOff>
    </xdr:from>
    <xdr:ext cx="1152525" cy="142875"/>
    <xdr:sp macro="" textlink="">
      <xdr:nvSpPr>
        <xdr:cNvPr id="5" name="TextBox 4">
          <a:hlinkClick xmlns:r="http://schemas.openxmlformats.org/officeDocument/2006/relationships" r:id="rId1" tooltip="Technical Appendix"/>
          <a:extLst>
            <a:ext uri="{FF2B5EF4-FFF2-40B4-BE49-F238E27FC236}">
              <a16:creationId xmlns:a16="http://schemas.microsoft.com/office/drawing/2014/main" id="{00000000-0008-0000-2300-000005000000}"/>
            </a:ext>
          </a:extLst>
        </xdr:cNvPr>
        <xdr:cNvSpPr txBox="1"/>
      </xdr:nvSpPr>
      <xdr:spPr>
        <a:xfrm>
          <a:off x="4400550" y="11849100"/>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wsDr>
</file>

<file path=xl/drawings/drawing23.xml><?xml version="1.0" encoding="utf-8"?>
<xdr:wsDr xmlns:xdr="http://schemas.openxmlformats.org/drawingml/2006/spreadsheetDrawing" xmlns:a="http://schemas.openxmlformats.org/drawingml/2006/main">
  <xdr:oneCellAnchor>
    <xdr:from>
      <xdr:col>4</xdr:col>
      <xdr:colOff>723900</xdr:colOff>
      <xdr:row>66</xdr:row>
      <xdr:rowOff>9525</xdr:rowOff>
    </xdr:from>
    <xdr:ext cx="1152525" cy="142875"/>
    <xdr:sp macro="" textlink="">
      <xdr:nvSpPr>
        <xdr:cNvPr id="2" name="TextBox 1">
          <a:hlinkClick xmlns:r="http://schemas.openxmlformats.org/officeDocument/2006/relationships" r:id="rId1" tooltip="Technical Appendix"/>
          <a:extLst>
            <a:ext uri="{FF2B5EF4-FFF2-40B4-BE49-F238E27FC236}">
              <a16:creationId xmlns:a16="http://schemas.microsoft.com/office/drawing/2014/main" id="{00000000-0008-0000-2400-000002000000}"/>
            </a:ext>
          </a:extLst>
        </xdr:cNvPr>
        <xdr:cNvSpPr txBox="1"/>
      </xdr:nvSpPr>
      <xdr:spPr>
        <a:xfrm>
          <a:off x="4391025" y="11868150"/>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4</xdr:col>
      <xdr:colOff>723900</xdr:colOff>
      <xdr:row>66</xdr:row>
      <xdr:rowOff>9525</xdr:rowOff>
    </xdr:from>
    <xdr:ext cx="1152525" cy="142875"/>
    <xdr:sp macro="" textlink="">
      <xdr:nvSpPr>
        <xdr:cNvPr id="3" name="TextBox 2">
          <a:hlinkClick xmlns:r="http://schemas.openxmlformats.org/officeDocument/2006/relationships" r:id="rId1" tooltip="Technical Appendix"/>
          <a:extLst>
            <a:ext uri="{FF2B5EF4-FFF2-40B4-BE49-F238E27FC236}">
              <a16:creationId xmlns:a16="http://schemas.microsoft.com/office/drawing/2014/main" id="{00000000-0008-0000-2400-000003000000}"/>
            </a:ext>
          </a:extLst>
        </xdr:cNvPr>
        <xdr:cNvSpPr txBox="1"/>
      </xdr:nvSpPr>
      <xdr:spPr>
        <a:xfrm>
          <a:off x="4391025" y="11868150"/>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4</xdr:col>
      <xdr:colOff>723900</xdr:colOff>
      <xdr:row>66</xdr:row>
      <xdr:rowOff>9525</xdr:rowOff>
    </xdr:from>
    <xdr:ext cx="1152525" cy="142875"/>
    <xdr:sp macro="" textlink="">
      <xdr:nvSpPr>
        <xdr:cNvPr id="4" name="TextBox 3">
          <a:hlinkClick xmlns:r="http://schemas.openxmlformats.org/officeDocument/2006/relationships" r:id="rId1" tooltip="Technical Appendix"/>
          <a:extLst>
            <a:ext uri="{FF2B5EF4-FFF2-40B4-BE49-F238E27FC236}">
              <a16:creationId xmlns:a16="http://schemas.microsoft.com/office/drawing/2014/main" id="{00000000-0008-0000-2400-000004000000}"/>
            </a:ext>
          </a:extLst>
        </xdr:cNvPr>
        <xdr:cNvSpPr txBox="1"/>
      </xdr:nvSpPr>
      <xdr:spPr>
        <a:xfrm>
          <a:off x="4391025" y="11868150"/>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4</xdr:col>
      <xdr:colOff>723900</xdr:colOff>
      <xdr:row>66</xdr:row>
      <xdr:rowOff>9525</xdr:rowOff>
    </xdr:from>
    <xdr:ext cx="1152525" cy="142875"/>
    <xdr:sp macro="" textlink="">
      <xdr:nvSpPr>
        <xdr:cNvPr id="5" name="TextBox 4">
          <a:hlinkClick xmlns:r="http://schemas.openxmlformats.org/officeDocument/2006/relationships" r:id="rId1" tooltip="Technical Appendix"/>
          <a:extLst>
            <a:ext uri="{FF2B5EF4-FFF2-40B4-BE49-F238E27FC236}">
              <a16:creationId xmlns:a16="http://schemas.microsoft.com/office/drawing/2014/main" id="{00000000-0008-0000-2400-000005000000}"/>
            </a:ext>
          </a:extLst>
        </xdr:cNvPr>
        <xdr:cNvSpPr txBox="1"/>
      </xdr:nvSpPr>
      <xdr:spPr>
        <a:xfrm>
          <a:off x="4391025" y="11868150"/>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wsDr>
</file>

<file path=xl/drawings/drawing24.xml><?xml version="1.0" encoding="utf-8"?>
<xdr:wsDr xmlns:xdr="http://schemas.openxmlformats.org/drawingml/2006/spreadsheetDrawing" xmlns:a="http://schemas.openxmlformats.org/drawingml/2006/main">
  <xdr:oneCellAnchor>
    <xdr:from>
      <xdr:col>4</xdr:col>
      <xdr:colOff>714375</xdr:colOff>
      <xdr:row>66</xdr:row>
      <xdr:rowOff>28575</xdr:rowOff>
    </xdr:from>
    <xdr:ext cx="1152525" cy="142875"/>
    <xdr:sp macro="" textlink="">
      <xdr:nvSpPr>
        <xdr:cNvPr id="2" name="TextBox 1">
          <a:hlinkClick xmlns:r="http://schemas.openxmlformats.org/officeDocument/2006/relationships" r:id="rId1" tooltip="Technical Appendix"/>
          <a:extLst>
            <a:ext uri="{FF2B5EF4-FFF2-40B4-BE49-F238E27FC236}">
              <a16:creationId xmlns:a16="http://schemas.microsoft.com/office/drawing/2014/main" id="{00000000-0008-0000-2500-000002000000}"/>
            </a:ext>
          </a:extLst>
        </xdr:cNvPr>
        <xdr:cNvSpPr txBox="1"/>
      </xdr:nvSpPr>
      <xdr:spPr>
        <a:xfrm>
          <a:off x="4381500" y="11868150"/>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4</xdr:col>
      <xdr:colOff>714375</xdr:colOff>
      <xdr:row>66</xdr:row>
      <xdr:rowOff>28575</xdr:rowOff>
    </xdr:from>
    <xdr:ext cx="1152525" cy="142875"/>
    <xdr:sp macro="" textlink="">
      <xdr:nvSpPr>
        <xdr:cNvPr id="3" name="TextBox 2">
          <a:hlinkClick xmlns:r="http://schemas.openxmlformats.org/officeDocument/2006/relationships" r:id="rId1" tooltip="Technical Appendix"/>
          <a:extLst>
            <a:ext uri="{FF2B5EF4-FFF2-40B4-BE49-F238E27FC236}">
              <a16:creationId xmlns:a16="http://schemas.microsoft.com/office/drawing/2014/main" id="{00000000-0008-0000-2500-000003000000}"/>
            </a:ext>
          </a:extLst>
        </xdr:cNvPr>
        <xdr:cNvSpPr txBox="1"/>
      </xdr:nvSpPr>
      <xdr:spPr>
        <a:xfrm>
          <a:off x="4381500" y="11868150"/>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4</xdr:col>
      <xdr:colOff>714375</xdr:colOff>
      <xdr:row>66</xdr:row>
      <xdr:rowOff>28575</xdr:rowOff>
    </xdr:from>
    <xdr:ext cx="1152525" cy="142875"/>
    <xdr:sp macro="" textlink="">
      <xdr:nvSpPr>
        <xdr:cNvPr id="4" name="TextBox 3">
          <a:hlinkClick xmlns:r="http://schemas.openxmlformats.org/officeDocument/2006/relationships" r:id="rId1" tooltip="Technical Appendix"/>
          <a:extLst>
            <a:ext uri="{FF2B5EF4-FFF2-40B4-BE49-F238E27FC236}">
              <a16:creationId xmlns:a16="http://schemas.microsoft.com/office/drawing/2014/main" id="{00000000-0008-0000-2500-000004000000}"/>
            </a:ext>
          </a:extLst>
        </xdr:cNvPr>
        <xdr:cNvSpPr txBox="1"/>
      </xdr:nvSpPr>
      <xdr:spPr>
        <a:xfrm>
          <a:off x="4381500" y="11868150"/>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4</xdr:col>
      <xdr:colOff>714375</xdr:colOff>
      <xdr:row>66</xdr:row>
      <xdr:rowOff>28575</xdr:rowOff>
    </xdr:from>
    <xdr:ext cx="1152525" cy="142875"/>
    <xdr:sp macro="" textlink="">
      <xdr:nvSpPr>
        <xdr:cNvPr id="5" name="TextBox 4">
          <a:hlinkClick xmlns:r="http://schemas.openxmlformats.org/officeDocument/2006/relationships" r:id="rId1" tooltip="Technical Appendix"/>
          <a:extLst>
            <a:ext uri="{FF2B5EF4-FFF2-40B4-BE49-F238E27FC236}">
              <a16:creationId xmlns:a16="http://schemas.microsoft.com/office/drawing/2014/main" id="{00000000-0008-0000-2500-000005000000}"/>
            </a:ext>
          </a:extLst>
        </xdr:cNvPr>
        <xdr:cNvSpPr txBox="1"/>
      </xdr:nvSpPr>
      <xdr:spPr>
        <a:xfrm>
          <a:off x="4381500" y="11868150"/>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wsDr>
</file>

<file path=xl/drawings/drawing25.xml><?xml version="1.0" encoding="utf-8"?>
<xdr:wsDr xmlns:xdr="http://schemas.openxmlformats.org/drawingml/2006/spreadsheetDrawing" xmlns:a="http://schemas.openxmlformats.org/drawingml/2006/main">
  <xdr:oneCellAnchor>
    <xdr:from>
      <xdr:col>4</xdr:col>
      <xdr:colOff>714375</xdr:colOff>
      <xdr:row>66</xdr:row>
      <xdr:rowOff>0</xdr:rowOff>
    </xdr:from>
    <xdr:ext cx="1152525" cy="142875"/>
    <xdr:sp macro="" textlink="">
      <xdr:nvSpPr>
        <xdr:cNvPr id="2" name="TextBox 1">
          <a:hlinkClick xmlns:r="http://schemas.openxmlformats.org/officeDocument/2006/relationships" r:id="rId1" tooltip="Technical Appendix"/>
          <a:extLst>
            <a:ext uri="{FF2B5EF4-FFF2-40B4-BE49-F238E27FC236}">
              <a16:creationId xmlns:a16="http://schemas.microsoft.com/office/drawing/2014/main" id="{00000000-0008-0000-2600-000002000000}"/>
            </a:ext>
          </a:extLst>
        </xdr:cNvPr>
        <xdr:cNvSpPr txBox="1"/>
      </xdr:nvSpPr>
      <xdr:spPr>
        <a:xfrm>
          <a:off x="4381500" y="11839575"/>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4</xdr:col>
      <xdr:colOff>714375</xdr:colOff>
      <xdr:row>66</xdr:row>
      <xdr:rowOff>0</xdr:rowOff>
    </xdr:from>
    <xdr:ext cx="1152525" cy="142875"/>
    <xdr:sp macro="" textlink="">
      <xdr:nvSpPr>
        <xdr:cNvPr id="3" name="TextBox 2">
          <a:hlinkClick xmlns:r="http://schemas.openxmlformats.org/officeDocument/2006/relationships" r:id="rId1" tooltip="Technical Appendix"/>
          <a:extLst>
            <a:ext uri="{FF2B5EF4-FFF2-40B4-BE49-F238E27FC236}">
              <a16:creationId xmlns:a16="http://schemas.microsoft.com/office/drawing/2014/main" id="{00000000-0008-0000-2600-000003000000}"/>
            </a:ext>
          </a:extLst>
        </xdr:cNvPr>
        <xdr:cNvSpPr txBox="1"/>
      </xdr:nvSpPr>
      <xdr:spPr>
        <a:xfrm>
          <a:off x="4381500" y="11839575"/>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4</xdr:col>
      <xdr:colOff>723900</xdr:colOff>
      <xdr:row>66</xdr:row>
      <xdr:rowOff>9525</xdr:rowOff>
    </xdr:from>
    <xdr:ext cx="1152525" cy="142875"/>
    <xdr:sp macro="" textlink="">
      <xdr:nvSpPr>
        <xdr:cNvPr id="4" name="TextBox 3">
          <a:hlinkClick xmlns:r="http://schemas.openxmlformats.org/officeDocument/2006/relationships" r:id="rId1" tooltip="Technical Appendix"/>
          <a:extLst>
            <a:ext uri="{FF2B5EF4-FFF2-40B4-BE49-F238E27FC236}">
              <a16:creationId xmlns:a16="http://schemas.microsoft.com/office/drawing/2014/main" id="{00000000-0008-0000-2600-000004000000}"/>
            </a:ext>
          </a:extLst>
        </xdr:cNvPr>
        <xdr:cNvSpPr txBox="1"/>
      </xdr:nvSpPr>
      <xdr:spPr>
        <a:xfrm>
          <a:off x="4391025" y="11849100"/>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4</xdr:col>
      <xdr:colOff>723900</xdr:colOff>
      <xdr:row>66</xdr:row>
      <xdr:rowOff>9525</xdr:rowOff>
    </xdr:from>
    <xdr:ext cx="1152525" cy="142875"/>
    <xdr:sp macro="" textlink="">
      <xdr:nvSpPr>
        <xdr:cNvPr id="5" name="TextBox 4">
          <a:hlinkClick xmlns:r="http://schemas.openxmlformats.org/officeDocument/2006/relationships" r:id="rId1" tooltip="Technical Appendix"/>
          <a:extLst>
            <a:ext uri="{FF2B5EF4-FFF2-40B4-BE49-F238E27FC236}">
              <a16:creationId xmlns:a16="http://schemas.microsoft.com/office/drawing/2014/main" id="{00000000-0008-0000-2600-000005000000}"/>
            </a:ext>
          </a:extLst>
        </xdr:cNvPr>
        <xdr:cNvSpPr txBox="1"/>
      </xdr:nvSpPr>
      <xdr:spPr>
        <a:xfrm>
          <a:off x="4391025" y="11849100"/>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wsDr>
</file>

<file path=xl/drawings/drawing26.xml><?xml version="1.0" encoding="utf-8"?>
<xdr:wsDr xmlns:xdr="http://schemas.openxmlformats.org/drawingml/2006/spreadsheetDrawing" xmlns:a="http://schemas.openxmlformats.org/drawingml/2006/main">
  <xdr:oneCellAnchor>
    <xdr:from>
      <xdr:col>4</xdr:col>
      <xdr:colOff>723900</xdr:colOff>
      <xdr:row>66</xdr:row>
      <xdr:rowOff>9525</xdr:rowOff>
    </xdr:from>
    <xdr:ext cx="1152525" cy="142875"/>
    <xdr:sp macro="" textlink="">
      <xdr:nvSpPr>
        <xdr:cNvPr id="2" name="TextBox 1">
          <a:hlinkClick xmlns:r="http://schemas.openxmlformats.org/officeDocument/2006/relationships" r:id="rId1" tooltip="Technical Appendix"/>
          <a:extLst>
            <a:ext uri="{FF2B5EF4-FFF2-40B4-BE49-F238E27FC236}">
              <a16:creationId xmlns:a16="http://schemas.microsoft.com/office/drawing/2014/main" id="{00000000-0008-0000-2700-000002000000}"/>
            </a:ext>
          </a:extLst>
        </xdr:cNvPr>
        <xdr:cNvSpPr txBox="1"/>
      </xdr:nvSpPr>
      <xdr:spPr>
        <a:xfrm>
          <a:off x="4391025" y="11849100"/>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4</xdr:col>
      <xdr:colOff>723900</xdr:colOff>
      <xdr:row>66</xdr:row>
      <xdr:rowOff>9525</xdr:rowOff>
    </xdr:from>
    <xdr:ext cx="1152525" cy="142875"/>
    <xdr:sp macro="" textlink="">
      <xdr:nvSpPr>
        <xdr:cNvPr id="3" name="TextBox 2">
          <a:hlinkClick xmlns:r="http://schemas.openxmlformats.org/officeDocument/2006/relationships" r:id="rId1" tooltip="Technical Appendix"/>
          <a:extLst>
            <a:ext uri="{FF2B5EF4-FFF2-40B4-BE49-F238E27FC236}">
              <a16:creationId xmlns:a16="http://schemas.microsoft.com/office/drawing/2014/main" id="{00000000-0008-0000-2700-000003000000}"/>
            </a:ext>
          </a:extLst>
        </xdr:cNvPr>
        <xdr:cNvSpPr txBox="1"/>
      </xdr:nvSpPr>
      <xdr:spPr>
        <a:xfrm>
          <a:off x="4391025" y="11849100"/>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4</xdr:col>
      <xdr:colOff>714375</xdr:colOff>
      <xdr:row>66</xdr:row>
      <xdr:rowOff>0</xdr:rowOff>
    </xdr:from>
    <xdr:ext cx="1152525" cy="142875"/>
    <xdr:sp macro="" textlink="">
      <xdr:nvSpPr>
        <xdr:cNvPr id="4" name="TextBox 3">
          <a:hlinkClick xmlns:r="http://schemas.openxmlformats.org/officeDocument/2006/relationships" r:id="rId1" tooltip="Technical Appendix"/>
          <a:extLst>
            <a:ext uri="{FF2B5EF4-FFF2-40B4-BE49-F238E27FC236}">
              <a16:creationId xmlns:a16="http://schemas.microsoft.com/office/drawing/2014/main" id="{00000000-0008-0000-2700-000004000000}"/>
            </a:ext>
          </a:extLst>
        </xdr:cNvPr>
        <xdr:cNvSpPr txBox="1"/>
      </xdr:nvSpPr>
      <xdr:spPr>
        <a:xfrm>
          <a:off x="4381500" y="11839575"/>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4</xdr:col>
      <xdr:colOff>714375</xdr:colOff>
      <xdr:row>66</xdr:row>
      <xdr:rowOff>0</xdr:rowOff>
    </xdr:from>
    <xdr:ext cx="1152525" cy="142875"/>
    <xdr:sp macro="" textlink="">
      <xdr:nvSpPr>
        <xdr:cNvPr id="5" name="TextBox 4">
          <a:hlinkClick xmlns:r="http://schemas.openxmlformats.org/officeDocument/2006/relationships" r:id="rId1" tooltip="Technical Appendix"/>
          <a:extLst>
            <a:ext uri="{FF2B5EF4-FFF2-40B4-BE49-F238E27FC236}">
              <a16:creationId xmlns:a16="http://schemas.microsoft.com/office/drawing/2014/main" id="{00000000-0008-0000-2700-000005000000}"/>
            </a:ext>
          </a:extLst>
        </xdr:cNvPr>
        <xdr:cNvSpPr txBox="1"/>
      </xdr:nvSpPr>
      <xdr:spPr>
        <a:xfrm>
          <a:off x="4381500" y="11839575"/>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wsDr>
</file>

<file path=xl/drawings/drawing27.xml><?xml version="1.0" encoding="utf-8"?>
<xdr:wsDr xmlns:xdr="http://schemas.openxmlformats.org/drawingml/2006/spreadsheetDrawing" xmlns:a="http://schemas.openxmlformats.org/drawingml/2006/main">
  <xdr:oneCellAnchor>
    <xdr:from>
      <xdr:col>11</xdr:col>
      <xdr:colOff>0</xdr:colOff>
      <xdr:row>71</xdr:row>
      <xdr:rowOff>0</xdr:rowOff>
    </xdr:from>
    <xdr:ext cx="1152525" cy="142875"/>
    <xdr:sp macro="" textlink="">
      <xdr:nvSpPr>
        <xdr:cNvPr id="2" name="TextBox 1">
          <a:hlinkClick xmlns:r="http://schemas.openxmlformats.org/officeDocument/2006/relationships" r:id="rId1" tooltip="Technical Appendix"/>
          <a:extLst>
            <a:ext uri="{FF2B5EF4-FFF2-40B4-BE49-F238E27FC236}">
              <a16:creationId xmlns:a16="http://schemas.microsoft.com/office/drawing/2014/main" id="{00000000-0008-0000-2800-000002000000}"/>
            </a:ext>
          </a:extLst>
        </xdr:cNvPr>
        <xdr:cNvSpPr txBox="1"/>
      </xdr:nvSpPr>
      <xdr:spPr>
        <a:xfrm>
          <a:off x="9172575" y="12792075"/>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485775</xdr:rowOff>
    </xdr:from>
    <xdr:ext cx="123825" cy="114300"/>
    <xdr:sp macro="" textlink="">
      <xdr:nvSpPr>
        <xdr:cNvPr id="3" name="TextBox 2">
          <a:hlinkClick xmlns:r="http://schemas.openxmlformats.org/officeDocument/2006/relationships" r:id="rId2" tooltip="The total number of acute care hospitals in a state was computed from the AHA annual survey for fiscal year 2015. This count may differ slightly from counts provided by state regulatory authorities."/>
          <a:extLst>
            <a:ext uri="{FF2B5EF4-FFF2-40B4-BE49-F238E27FC236}">
              <a16:creationId xmlns:a16="http://schemas.microsoft.com/office/drawing/2014/main" id="{00000000-0008-0000-2800-000003000000}"/>
            </a:ext>
          </a:extLst>
        </xdr:cNvPr>
        <xdr:cNvSpPr txBox="1"/>
      </xdr:nvSpPr>
      <xdr:spPr>
        <a:xfrm>
          <a:off x="1123950" y="8953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485775</xdr:rowOff>
    </xdr:from>
    <xdr:ext cx="123825" cy="114300"/>
    <xdr:sp macro="" textlink="">
      <xdr:nvSpPr>
        <xdr:cNvPr id="4" name="TextBox 3">
          <a:hlinkClick xmlns:r="http://schemas.openxmlformats.org/officeDocument/2006/relationships" r:id="rId3" tooltip="Yes indicates that a legislative or regulatory requirement (“state mandate”) to report data was in effect at the beginning of the year. &quot;M&quot; for midyear implementation. No indicates that a state mandate did not exist."/>
          <a:extLst>
            <a:ext uri="{FF2B5EF4-FFF2-40B4-BE49-F238E27FC236}">
              <a16:creationId xmlns:a16="http://schemas.microsoft.com/office/drawing/2014/main" id="{00000000-0008-0000-2800-000004000000}"/>
            </a:ext>
          </a:extLst>
        </xdr:cNvPr>
        <xdr:cNvSpPr txBox="1"/>
      </xdr:nvSpPr>
      <xdr:spPr>
        <a:xfrm>
          <a:off x="1123950" y="8953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485775</xdr:rowOff>
    </xdr:from>
    <xdr:ext cx="123825" cy="114300"/>
    <xdr:sp macro="" textlink="">
      <xdr:nvSpPr>
        <xdr:cNvPr id="5" name="TextBox 4">
          <a:hlinkClick xmlns:r="http://schemas.openxmlformats.org/officeDocument/2006/relationships" r:id="rId4" tooltip="State health department had access to NHSN data, performed an assessment of missing or implausible values on at least six months of the year's data, and contacted facilities. YesA indicates that the state also conducted an audit."/>
          <a:extLst>
            <a:ext uri="{FF2B5EF4-FFF2-40B4-BE49-F238E27FC236}">
              <a16:creationId xmlns:a16="http://schemas.microsoft.com/office/drawing/2014/main" id="{00000000-0008-0000-2800-000005000000}"/>
            </a:ext>
          </a:extLst>
        </xdr:cNvPr>
        <xdr:cNvSpPr txBox="1"/>
      </xdr:nvSpPr>
      <xdr:spPr>
        <a:xfrm>
          <a:off x="1123950" y="8953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485775</xdr:rowOff>
    </xdr:from>
    <xdr:ext cx="123825" cy="114300"/>
    <xdr:sp macro="" textlink="">
      <xdr:nvSpPr>
        <xdr:cNvPr id="6" name="TextBox 5">
          <a:hlinkClick xmlns:r="http://schemas.openxmlformats.org/officeDocument/2006/relationships" r:id="rId5" tooltip="The number of facilities reporting at least one month of &quot;in-plan&quot; data to NHSN may be lower than the number of facilities in the state identified in footnote 3, as some hospitals in a state may not be included in the state mandate."/>
          <a:extLst>
            <a:ext uri="{FF2B5EF4-FFF2-40B4-BE49-F238E27FC236}">
              <a16:creationId xmlns:a16="http://schemas.microsoft.com/office/drawing/2014/main" id="{00000000-0008-0000-2800-000006000000}"/>
            </a:ext>
          </a:extLst>
        </xdr:cNvPr>
        <xdr:cNvSpPr txBox="1"/>
      </xdr:nvSpPr>
      <xdr:spPr>
        <a:xfrm>
          <a:off x="1123950" y="8953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wsDr>
</file>

<file path=xl/drawings/drawing28.xml><?xml version="1.0" encoding="utf-8"?>
<xdr:wsDr xmlns:xdr="http://schemas.openxmlformats.org/drawingml/2006/spreadsheetDrawing" xmlns:a="http://schemas.openxmlformats.org/drawingml/2006/main">
  <xdr:oneCellAnchor>
    <xdr:from>
      <xdr:col>11</xdr:col>
      <xdr:colOff>295275</xdr:colOff>
      <xdr:row>71</xdr:row>
      <xdr:rowOff>19050</xdr:rowOff>
    </xdr:from>
    <xdr:ext cx="1152525" cy="142875"/>
    <xdr:sp macro="" textlink="">
      <xdr:nvSpPr>
        <xdr:cNvPr id="2" name="TextBox 1">
          <a:hlinkClick xmlns:r="http://schemas.openxmlformats.org/officeDocument/2006/relationships" r:id="rId1" tooltip="Technical Appendix"/>
          <a:extLst>
            <a:ext uri="{FF2B5EF4-FFF2-40B4-BE49-F238E27FC236}">
              <a16:creationId xmlns:a16="http://schemas.microsoft.com/office/drawing/2014/main" id="{00000000-0008-0000-2900-000002000000}"/>
            </a:ext>
          </a:extLst>
        </xdr:cNvPr>
        <xdr:cNvSpPr txBox="1"/>
      </xdr:nvSpPr>
      <xdr:spPr>
        <a:xfrm>
          <a:off x="9182100" y="12249150"/>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6</xdr:col>
      <xdr:colOff>295275</xdr:colOff>
      <xdr:row>0</xdr:row>
      <xdr:rowOff>9525</xdr:rowOff>
    </xdr:from>
    <xdr:ext cx="190500" cy="142875"/>
    <xdr:sp macro="" textlink="">
      <xdr:nvSpPr>
        <xdr:cNvPr id="2" name="TextBox 1">
          <a:hlinkClick xmlns:r="http://schemas.openxmlformats.org/officeDocument/2006/relationships" r:id="rId1" tooltip="1. United States, Washington, D.C., Guam, Puerto Rico and Virgin Islands"/>
          <a:extLst>
            <a:ext uri="{FF2B5EF4-FFF2-40B4-BE49-F238E27FC236}">
              <a16:creationId xmlns:a16="http://schemas.microsoft.com/office/drawing/2014/main" id="{00000000-0008-0000-0300-000002000000}"/>
            </a:ext>
          </a:extLst>
        </xdr:cNvPr>
        <xdr:cNvSpPr txBox="1"/>
      </xdr:nvSpPr>
      <xdr:spPr>
        <a:xfrm>
          <a:off x="5181600" y="9525"/>
          <a:ext cx="190500"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5</xdr:col>
      <xdr:colOff>504825</xdr:colOff>
      <xdr:row>1</xdr:row>
      <xdr:rowOff>0</xdr:rowOff>
    </xdr:from>
    <xdr:ext cx="123825" cy="114300"/>
    <xdr:sp macro="" textlink="">
      <xdr:nvSpPr>
        <xdr:cNvPr id="3" name="TextBox 2">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a:extLst>
            <a:ext uri="{FF2B5EF4-FFF2-40B4-BE49-F238E27FC236}">
              <a16:creationId xmlns:a16="http://schemas.microsoft.com/office/drawing/2014/main" id="{00000000-0008-0000-0300-000003000000}"/>
            </a:ext>
          </a:extLst>
        </xdr:cNvPr>
        <xdr:cNvSpPr txBox="1"/>
      </xdr:nvSpPr>
      <xdr:spPr>
        <a:xfrm>
          <a:off x="4781550" y="18097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542925</xdr:rowOff>
    </xdr:from>
    <xdr:ext cx="123825" cy="114300"/>
    <xdr:sp macro="" textlink="">
      <xdr:nvSpPr>
        <xdr:cNvPr id="5" name="TextBox 4">
          <a:hlinkClick xmlns:r="http://schemas.openxmlformats.org/officeDocument/2006/relationships" r:id="rId3" tooltip="The total number of acute care hospitals in a state was computed from the AHA annual survey for fiscal year 2015. This count may differ slightly from counts provided by state regulatory authorities."/>
          <a:extLst>
            <a:ext uri="{FF2B5EF4-FFF2-40B4-BE49-F238E27FC236}">
              <a16:creationId xmlns:a16="http://schemas.microsoft.com/office/drawing/2014/main" id="{00000000-0008-0000-0300-000005000000}"/>
            </a:ext>
          </a:extLst>
        </xdr:cNvPr>
        <xdr:cNvSpPr txBox="1"/>
      </xdr:nvSpPr>
      <xdr:spPr>
        <a:xfrm>
          <a:off x="1704975" y="12668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552450</xdr:rowOff>
    </xdr:from>
    <xdr:ext cx="123825" cy="114300"/>
    <xdr:sp macro="" textlink="">
      <xdr:nvSpPr>
        <xdr:cNvPr id="6" name="TextBox 5">
          <a:hlinkClick xmlns:r="http://schemas.openxmlformats.org/officeDocument/2006/relationships" r:id="rId4" tooltip="Yes indicates that a legislative or regulatory requirement (“state mandate”) to report data was in effect at the beginning of the year. &quot;M&quot; for midyear implementation. No indicates that a state mandate did not exist."/>
          <a:extLst>
            <a:ext uri="{FF2B5EF4-FFF2-40B4-BE49-F238E27FC236}">
              <a16:creationId xmlns:a16="http://schemas.microsoft.com/office/drawing/2014/main" id="{00000000-0008-0000-0300-000006000000}"/>
            </a:ext>
          </a:extLst>
        </xdr:cNvPr>
        <xdr:cNvSpPr txBox="1"/>
      </xdr:nvSpPr>
      <xdr:spPr>
        <a:xfrm>
          <a:off x="2600325" y="12763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533400</xdr:rowOff>
    </xdr:from>
    <xdr:ext cx="123825" cy="114300"/>
    <xdr:sp macro="" textlink="">
      <xdr:nvSpPr>
        <xdr:cNvPr id="7" name="TextBox 6">
          <a:hlinkClick xmlns:r="http://schemas.openxmlformats.org/officeDocument/2006/relationships" r:id="rId5" tooltip="State health department had access to NHSN data, performed an assessment of missing or implausible values on at least six months of the year's data, and contacted facilities. YesA indicates that the state also conducted an audit."/>
          <a:extLst>
            <a:ext uri="{FF2B5EF4-FFF2-40B4-BE49-F238E27FC236}">
              <a16:creationId xmlns:a16="http://schemas.microsoft.com/office/drawing/2014/main" id="{00000000-0008-0000-0300-000007000000}"/>
            </a:ext>
          </a:extLst>
        </xdr:cNvPr>
        <xdr:cNvSpPr txBox="1"/>
      </xdr:nvSpPr>
      <xdr:spPr>
        <a:xfrm>
          <a:off x="3495675" y="12573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552450</xdr:rowOff>
    </xdr:from>
    <xdr:ext cx="123825" cy="114300"/>
    <xdr:sp macro="" textlink="">
      <xdr:nvSpPr>
        <xdr:cNvPr id="8" name="TextBox 7">
          <a:hlinkClick xmlns:r="http://schemas.openxmlformats.org/officeDocument/2006/relationships" r:id="rId6" tooltip="The number of facilities reporting at least one month of &quot;in-plan&quot; data to NHSN may be lower than the number of facilities in the state identified in footnote 3, as some hospitals in a state may not be included in the state mandate."/>
          <a:extLst>
            <a:ext uri="{FF2B5EF4-FFF2-40B4-BE49-F238E27FC236}">
              <a16:creationId xmlns:a16="http://schemas.microsoft.com/office/drawing/2014/main" id="{00000000-0008-0000-0300-000008000000}"/>
            </a:ext>
          </a:extLst>
        </xdr:cNvPr>
        <xdr:cNvSpPr txBox="1"/>
      </xdr:nvSpPr>
      <xdr:spPr>
        <a:xfrm>
          <a:off x="4314825" y="12763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533400</xdr:rowOff>
    </xdr:from>
    <xdr:ext cx="123825" cy="114300"/>
    <xdr:sp macro="" textlink="">
      <xdr:nvSpPr>
        <xdr:cNvPr id="9" name="TextBox 8">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a:extLst>
            <a:ext uri="{FF2B5EF4-FFF2-40B4-BE49-F238E27FC236}">
              <a16:creationId xmlns:a16="http://schemas.microsoft.com/office/drawing/2014/main" id="{00000000-0008-0000-0300-000009000000}"/>
            </a:ext>
          </a:extLst>
        </xdr:cNvPr>
        <xdr:cNvSpPr txBox="1"/>
      </xdr:nvSpPr>
      <xdr:spPr>
        <a:xfrm>
          <a:off x="6181725" y="12573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542925</xdr:rowOff>
    </xdr:from>
    <xdr:ext cx="123825" cy="114300"/>
    <xdr:sp macro="" textlink="">
      <xdr:nvSpPr>
        <xdr:cNvPr id="10" name="TextBox 9">
          <a:hlinkClick xmlns:r="http://schemas.openxmlformats.org/officeDocument/2006/relationships" r:id="rId7" tooltip="NICU locations included are those classified by NHSN CDC location codes as Level II/III and Level III neonatal critical care areas. "/>
          <a:extLst>
            <a:ext uri="{FF2B5EF4-FFF2-40B4-BE49-F238E27FC236}">
              <a16:creationId xmlns:a16="http://schemas.microsoft.com/office/drawing/2014/main" id="{00000000-0008-0000-0300-00000A000000}"/>
            </a:ext>
          </a:extLst>
        </xdr:cNvPr>
        <xdr:cNvSpPr txBox="1"/>
      </xdr:nvSpPr>
      <xdr:spPr>
        <a:xfrm>
          <a:off x="6724650" y="12668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9525</xdr:rowOff>
    </xdr:from>
    <xdr:ext cx="123825" cy="114300"/>
    <xdr:sp macro="" textlink="">
      <xdr:nvSpPr>
        <xdr:cNvPr id="11" name="TextBox 10">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a:extLst>
            <a:ext uri="{FF2B5EF4-FFF2-40B4-BE49-F238E27FC236}">
              <a16:creationId xmlns:a16="http://schemas.microsoft.com/office/drawing/2014/main" id="{00000000-0008-0000-0300-00000B000000}"/>
            </a:ext>
          </a:extLst>
        </xdr:cNvPr>
        <xdr:cNvSpPr txBox="1"/>
      </xdr:nvSpPr>
      <xdr:spPr>
        <a:xfrm>
          <a:off x="6076950" y="5524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628650</xdr:colOff>
      <xdr:row>4</xdr:row>
      <xdr:rowOff>552450</xdr:rowOff>
    </xdr:from>
    <xdr:ext cx="123825" cy="114300"/>
    <xdr:sp macro="" textlink="">
      <xdr:nvSpPr>
        <xdr:cNvPr id="18" name="TextBox 17">
          <a:hlinkClick xmlns:r="http://schemas.openxmlformats.org/officeDocument/2006/relationships" r:id="rId4" tooltip="Yes indicates that a legislative or regulatory requirement (“state mandate”) to report data was in effect at the beginning of the year. &quot;M&quot; for midyear implementation. No indicates that a state mandate did not exist."/>
          <a:extLst>
            <a:ext uri="{FF2B5EF4-FFF2-40B4-BE49-F238E27FC236}">
              <a16:creationId xmlns:a16="http://schemas.microsoft.com/office/drawing/2014/main" id="{00000000-0008-0000-0300-000012000000}"/>
            </a:ext>
          </a:extLst>
        </xdr:cNvPr>
        <xdr:cNvSpPr txBox="1"/>
      </xdr:nvSpPr>
      <xdr:spPr>
        <a:xfrm>
          <a:off x="2655570" y="128397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2</xdr:col>
      <xdr:colOff>676275</xdr:colOff>
      <xdr:row>4</xdr:row>
      <xdr:rowOff>533400</xdr:rowOff>
    </xdr:from>
    <xdr:ext cx="123825" cy="114300"/>
    <xdr:sp macro="" textlink="">
      <xdr:nvSpPr>
        <xdr:cNvPr id="19" name="TextBox 18">
          <a:hlinkClick xmlns:r="http://schemas.openxmlformats.org/officeDocument/2006/relationships" r:id="rId5" tooltip="State health department had access to NHSN data, performed an assessment of missing or implausible values on at least six months of the year's data, and contacted facilities. YesA indicates that the state also conducted an audit."/>
          <a:extLst>
            <a:ext uri="{FF2B5EF4-FFF2-40B4-BE49-F238E27FC236}">
              <a16:creationId xmlns:a16="http://schemas.microsoft.com/office/drawing/2014/main" id="{00000000-0008-0000-0300-000013000000}"/>
            </a:ext>
          </a:extLst>
        </xdr:cNvPr>
        <xdr:cNvSpPr txBox="1"/>
      </xdr:nvSpPr>
      <xdr:spPr>
        <a:xfrm>
          <a:off x="3571875" y="126492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3</xdr:col>
      <xdr:colOff>647700</xdr:colOff>
      <xdr:row>4</xdr:row>
      <xdr:rowOff>552450</xdr:rowOff>
    </xdr:from>
    <xdr:ext cx="123825" cy="114300"/>
    <xdr:sp macro="" textlink="">
      <xdr:nvSpPr>
        <xdr:cNvPr id="20" name="TextBox 19">
          <a:hlinkClick xmlns:r="http://schemas.openxmlformats.org/officeDocument/2006/relationships" r:id="rId6" tooltip="The number of facilities reporting at least one month of &quot;in-plan&quot; data to NHSN may be lower than the number of facilities in the state identified in footnote 3, as some hospitals in a state may not be included in the state mandate."/>
          <a:extLst>
            <a:ext uri="{FF2B5EF4-FFF2-40B4-BE49-F238E27FC236}">
              <a16:creationId xmlns:a16="http://schemas.microsoft.com/office/drawing/2014/main" id="{00000000-0008-0000-0300-000014000000}"/>
            </a:ext>
          </a:extLst>
        </xdr:cNvPr>
        <xdr:cNvSpPr txBox="1"/>
      </xdr:nvSpPr>
      <xdr:spPr>
        <a:xfrm>
          <a:off x="4411980" y="128397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6</xdr:col>
      <xdr:colOff>447675</xdr:colOff>
      <xdr:row>4</xdr:row>
      <xdr:rowOff>533400</xdr:rowOff>
    </xdr:from>
    <xdr:ext cx="123825" cy="114300"/>
    <xdr:sp macro="" textlink="">
      <xdr:nvSpPr>
        <xdr:cNvPr id="21" name="TextBox 20">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a:extLst>
            <a:ext uri="{FF2B5EF4-FFF2-40B4-BE49-F238E27FC236}">
              <a16:creationId xmlns:a16="http://schemas.microsoft.com/office/drawing/2014/main" id="{00000000-0008-0000-0300-000015000000}"/>
            </a:ext>
          </a:extLst>
        </xdr:cNvPr>
        <xdr:cNvSpPr txBox="1"/>
      </xdr:nvSpPr>
      <xdr:spPr>
        <a:xfrm>
          <a:off x="6330315" y="126492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7</xdr:col>
      <xdr:colOff>381000</xdr:colOff>
      <xdr:row>4</xdr:row>
      <xdr:rowOff>542925</xdr:rowOff>
    </xdr:from>
    <xdr:ext cx="123825" cy="114300"/>
    <xdr:sp macro="" textlink="">
      <xdr:nvSpPr>
        <xdr:cNvPr id="22" name="TextBox 21">
          <a:hlinkClick xmlns:r="http://schemas.openxmlformats.org/officeDocument/2006/relationships" r:id="rId7" tooltip="NICU locations included are those classified by NHSN CDC location codes as Level II/III and Level III neonatal critical care areas. "/>
          <a:extLst>
            <a:ext uri="{FF2B5EF4-FFF2-40B4-BE49-F238E27FC236}">
              <a16:creationId xmlns:a16="http://schemas.microsoft.com/office/drawing/2014/main" id="{00000000-0008-0000-0300-000016000000}"/>
            </a:ext>
          </a:extLst>
        </xdr:cNvPr>
        <xdr:cNvSpPr txBox="1"/>
      </xdr:nvSpPr>
      <xdr:spPr>
        <a:xfrm>
          <a:off x="6888480" y="127444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6</xdr:col>
      <xdr:colOff>342900</xdr:colOff>
      <xdr:row>3</xdr:row>
      <xdr:rowOff>9525</xdr:rowOff>
    </xdr:from>
    <xdr:ext cx="123825" cy="114300"/>
    <xdr:sp macro="" textlink="">
      <xdr:nvSpPr>
        <xdr:cNvPr id="23" name="TextBox 22">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a:extLst>
            <a:ext uri="{FF2B5EF4-FFF2-40B4-BE49-F238E27FC236}">
              <a16:creationId xmlns:a16="http://schemas.microsoft.com/office/drawing/2014/main" id="{00000000-0008-0000-0300-000017000000}"/>
            </a:ext>
          </a:extLst>
        </xdr:cNvPr>
        <xdr:cNvSpPr txBox="1"/>
      </xdr:nvSpPr>
      <xdr:spPr>
        <a:xfrm>
          <a:off x="6225540" y="55816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628650</xdr:colOff>
      <xdr:row>4</xdr:row>
      <xdr:rowOff>552450</xdr:rowOff>
    </xdr:from>
    <xdr:ext cx="123825" cy="114300"/>
    <xdr:sp macro="" textlink="">
      <xdr:nvSpPr>
        <xdr:cNvPr id="24" name="TextBox 23">
          <a:hlinkClick xmlns:r="http://schemas.openxmlformats.org/officeDocument/2006/relationships" r:id="rId8" tooltip="Yes indicates that a legislative or regulatory requirement (“state mandate”) to report data was in effect at the beginning of the year. &quot;M&quot; for midyear implementation. No indicates that a state mandate did not exist."/>
          <a:extLst>
            <a:ext uri="{FF2B5EF4-FFF2-40B4-BE49-F238E27FC236}">
              <a16:creationId xmlns:a16="http://schemas.microsoft.com/office/drawing/2014/main" id="{00000000-0008-0000-0300-000018000000}"/>
            </a:ext>
          </a:extLst>
        </xdr:cNvPr>
        <xdr:cNvSpPr txBox="1"/>
      </xdr:nvSpPr>
      <xdr:spPr>
        <a:xfrm>
          <a:off x="2655570" y="128397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2</xdr:col>
      <xdr:colOff>676275</xdr:colOff>
      <xdr:row>4</xdr:row>
      <xdr:rowOff>533400</xdr:rowOff>
    </xdr:from>
    <xdr:ext cx="123825" cy="114300"/>
    <xdr:sp macro="" textlink="">
      <xdr:nvSpPr>
        <xdr:cNvPr id="25" name="TextBox 24">
          <a:hlinkClick xmlns:r="http://schemas.openxmlformats.org/officeDocument/2006/relationships" r:id="rId4" tooltip="State health department had access to NHSN data, performed an assessment of missing or implausible values on at least six months of the year's data, and contacted facilities. YesA indicates that the state also conducted an audit."/>
          <a:extLst>
            <a:ext uri="{FF2B5EF4-FFF2-40B4-BE49-F238E27FC236}">
              <a16:creationId xmlns:a16="http://schemas.microsoft.com/office/drawing/2014/main" id="{00000000-0008-0000-0300-000019000000}"/>
            </a:ext>
          </a:extLst>
        </xdr:cNvPr>
        <xdr:cNvSpPr txBox="1"/>
      </xdr:nvSpPr>
      <xdr:spPr>
        <a:xfrm>
          <a:off x="3571875" y="126492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3</xdr:col>
      <xdr:colOff>647700</xdr:colOff>
      <xdr:row>4</xdr:row>
      <xdr:rowOff>552450</xdr:rowOff>
    </xdr:from>
    <xdr:ext cx="123825" cy="114300"/>
    <xdr:sp macro="" textlink="">
      <xdr:nvSpPr>
        <xdr:cNvPr id="26" name="TextBox 25">
          <a:hlinkClick xmlns:r="http://schemas.openxmlformats.org/officeDocument/2006/relationships" r:id="rId9" tooltip="The number of facilities reporting at least one month of &quot;in-plan&quot; data to NHSN may be lower than the number of facilities in the state identified in footnote 3, as some hospitals in a state may not be included in the state mandate."/>
          <a:extLst>
            <a:ext uri="{FF2B5EF4-FFF2-40B4-BE49-F238E27FC236}">
              <a16:creationId xmlns:a16="http://schemas.microsoft.com/office/drawing/2014/main" id="{00000000-0008-0000-0300-00001A000000}"/>
            </a:ext>
          </a:extLst>
        </xdr:cNvPr>
        <xdr:cNvSpPr txBox="1"/>
      </xdr:nvSpPr>
      <xdr:spPr>
        <a:xfrm>
          <a:off x="4411980" y="128397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6</xdr:col>
      <xdr:colOff>447675</xdr:colOff>
      <xdr:row>4</xdr:row>
      <xdr:rowOff>533400</xdr:rowOff>
    </xdr:from>
    <xdr:ext cx="123825" cy="114300"/>
    <xdr:sp macro="" textlink="">
      <xdr:nvSpPr>
        <xdr:cNvPr id="27" name="TextBox 26">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a:extLst>
            <a:ext uri="{FF2B5EF4-FFF2-40B4-BE49-F238E27FC236}">
              <a16:creationId xmlns:a16="http://schemas.microsoft.com/office/drawing/2014/main" id="{00000000-0008-0000-0300-00001B000000}"/>
            </a:ext>
          </a:extLst>
        </xdr:cNvPr>
        <xdr:cNvSpPr txBox="1"/>
      </xdr:nvSpPr>
      <xdr:spPr>
        <a:xfrm>
          <a:off x="6330315" y="126492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7</xdr:col>
      <xdr:colOff>381000</xdr:colOff>
      <xdr:row>4</xdr:row>
      <xdr:rowOff>542925</xdr:rowOff>
    </xdr:from>
    <xdr:ext cx="123825" cy="114300"/>
    <xdr:sp macro="" textlink="">
      <xdr:nvSpPr>
        <xdr:cNvPr id="28" name="TextBox 27">
          <a:hlinkClick xmlns:r="http://schemas.openxmlformats.org/officeDocument/2006/relationships" r:id="rId10" tooltip="NICU locations included are those classified by NHSN CDC location codes as Level II/III and Level III neonatal critical care areas. "/>
          <a:extLst>
            <a:ext uri="{FF2B5EF4-FFF2-40B4-BE49-F238E27FC236}">
              <a16:creationId xmlns:a16="http://schemas.microsoft.com/office/drawing/2014/main" id="{00000000-0008-0000-0300-00001C000000}"/>
            </a:ext>
          </a:extLst>
        </xdr:cNvPr>
        <xdr:cNvSpPr txBox="1"/>
      </xdr:nvSpPr>
      <xdr:spPr>
        <a:xfrm>
          <a:off x="6888480" y="127444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6</xdr:col>
      <xdr:colOff>19050</xdr:colOff>
      <xdr:row>0</xdr:row>
      <xdr:rowOff>28575</xdr:rowOff>
    </xdr:from>
    <xdr:ext cx="190500" cy="142875"/>
    <xdr:sp macro="" textlink="">
      <xdr:nvSpPr>
        <xdr:cNvPr id="3" name="TextBox 2">
          <a:hlinkClick xmlns:r="http://schemas.openxmlformats.org/officeDocument/2006/relationships" r:id="rId1"/>
          <a:extLst>
            <a:ext uri="{FF2B5EF4-FFF2-40B4-BE49-F238E27FC236}">
              <a16:creationId xmlns:a16="http://schemas.microsoft.com/office/drawing/2014/main" id="{00000000-0008-0000-0400-000003000000}"/>
            </a:ext>
          </a:extLst>
        </xdr:cNvPr>
        <xdr:cNvSpPr txBox="1"/>
      </xdr:nvSpPr>
      <xdr:spPr>
        <a:xfrm>
          <a:off x="4905375" y="28575"/>
          <a:ext cx="190500"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5</xdr:col>
      <xdr:colOff>57150</xdr:colOff>
      <xdr:row>1</xdr:row>
      <xdr:rowOff>19050</xdr:rowOff>
    </xdr:from>
    <xdr:ext cx="123825" cy="114300"/>
    <xdr:sp macro="" textlink="">
      <xdr:nvSpPr>
        <xdr:cNvPr id="4" name="TextBox 3">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a:extLst>
            <a:ext uri="{FF2B5EF4-FFF2-40B4-BE49-F238E27FC236}">
              <a16:creationId xmlns:a16="http://schemas.microsoft.com/office/drawing/2014/main" id="{00000000-0008-0000-0400-000004000000}"/>
            </a:ext>
          </a:extLst>
        </xdr:cNvPr>
        <xdr:cNvSpPr txBox="1"/>
      </xdr:nvSpPr>
      <xdr:spPr>
        <a:xfrm>
          <a:off x="4333875" y="2000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0</xdr:rowOff>
    </xdr:from>
    <xdr:ext cx="123825" cy="114300"/>
    <xdr:sp macro="" textlink="">
      <xdr:nvSpPr>
        <xdr:cNvPr id="5" name="TextBox 4">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a:extLst>
            <a:ext uri="{FF2B5EF4-FFF2-40B4-BE49-F238E27FC236}">
              <a16:creationId xmlns:a16="http://schemas.microsoft.com/office/drawing/2014/main" id="{00000000-0008-0000-0400-000005000000}"/>
            </a:ext>
          </a:extLst>
        </xdr:cNvPr>
        <xdr:cNvSpPr txBox="1"/>
      </xdr:nvSpPr>
      <xdr:spPr>
        <a:xfrm>
          <a:off x="5743575" y="5429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542925</xdr:rowOff>
    </xdr:from>
    <xdr:ext cx="123825" cy="114300"/>
    <xdr:sp macro="" textlink="">
      <xdr:nvSpPr>
        <xdr:cNvPr id="6" name="TextBox 5">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a:extLst>
            <a:ext uri="{FF2B5EF4-FFF2-40B4-BE49-F238E27FC236}">
              <a16:creationId xmlns:a16="http://schemas.microsoft.com/office/drawing/2014/main" id="{00000000-0008-0000-0400-000006000000}"/>
            </a:ext>
          </a:extLst>
        </xdr:cNvPr>
        <xdr:cNvSpPr txBox="1"/>
      </xdr:nvSpPr>
      <xdr:spPr>
        <a:xfrm>
          <a:off x="6162675" y="12668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542925</xdr:rowOff>
    </xdr:from>
    <xdr:ext cx="123825" cy="114300"/>
    <xdr:sp macro="" textlink="">
      <xdr:nvSpPr>
        <xdr:cNvPr id="7" name="TextBox 6">
          <a:hlinkClick xmlns:r="http://schemas.openxmlformats.org/officeDocument/2006/relationships" r:id="rId3" tooltip="The total number of acute care hospitals in a state was computed from the AHA annual survey for fiscal year 2015. This count may differ slightly from counts provided by state regulatory authorities."/>
          <a:extLst>
            <a:ext uri="{FF2B5EF4-FFF2-40B4-BE49-F238E27FC236}">
              <a16:creationId xmlns:a16="http://schemas.microsoft.com/office/drawing/2014/main" id="{00000000-0008-0000-0400-000007000000}"/>
            </a:ext>
          </a:extLst>
        </xdr:cNvPr>
        <xdr:cNvSpPr txBox="1"/>
      </xdr:nvSpPr>
      <xdr:spPr>
        <a:xfrm>
          <a:off x="1724025" y="12668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542925</xdr:rowOff>
    </xdr:from>
    <xdr:ext cx="123825" cy="114300"/>
    <xdr:sp macro="" textlink="">
      <xdr:nvSpPr>
        <xdr:cNvPr id="8" name="TextBox 7">
          <a:hlinkClick xmlns:r="http://schemas.openxmlformats.org/officeDocument/2006/relationships" r:id="rId4" tooltip="Yes indicates that a legislative or regulatory requirement (“state mandate”) to report data was in effect at the beginning of the year. &quot;M&quot; for midyear implementation. No indicates that a state mandate did not exist."/>
          <a:extLst>
            <a:ext uri="{FF2B5EF4-FFF2-40B4-BE49-F238E27FC236}">
              <a16:creationId xmlns:a16="http://schemas.microsoft.com/office/drawing/2014/main" id="{00000000-0008-0000-0400-000008000000}"/>
            </a:ext>
          </a:extLst>
        </xdr:cNvPr>
        <xdr:cNvSpPr txBox="1"/>
      </xdr:nvSpPr>
      <xdr:spPr>
        <a:xfrm>
          <a:off x="2590800" y="12668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542925</xdr:rowOff>
    </xdr:from>
    <xdr:ext cx="123825" cy="114300"/>
    <xdr:sp macro="" textlink="">
      <xdr:nvSpPr>
        <xdr:cNvPr id="9" name="TextBox 8">
          <a:hlinkClick xmlns:r="http://schemas.openxmlformats.org/officeDocument/2006/relationships" r:id="rId5" tooltip="State health department had access to NHSN data, performed an assessment of missing or implausible values on at least six months of the year's data, and contacted facilities. YesA indicates that the state also conducted an audit."/>
          <a:extLst>
            <a:ext uri="{FF2B5EF4-FFF2-40B4-BE49-F238E27FC236}">
              <a16:creationId xmlns:a16="http://schemas.microsoft.com/office/drawing/2014/main" id="{00000000-0008-0000-0400-000009000000}"/>
            </a:ext>
          </a:extLst>
        </xdr:cNvPr>
        <xdr:cNvSpPr txBox="1"/>
      </xdr:nvSpPr>
      <xdr:spPr>
        <a:xfrm>
          <a:off x="3486150" y="12668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533400</xdr:rowOff>
    </xdr:from>
    <xdr:ext cx="123825" cy="114300"/>
    <xdr:sp macro="" textlink="">
      <xdr:nvSpPr>
        <xdr:cNvPr id="10" name="TextBox 9">
          <a:hlinkClick xmlns:r="http://schemas.openxmlformats.org/officeDocument/2006/relationships" r:id="rId6" tooltip="The number of facilities reporting at least one month of &quot;in-plan&quot; data to NHSN may be lower than the number of facilities in the state identified in footnote 3, as some hospitals in a state may not be included in the state mandate."/>
          <a:extLst>
            <a:ext uri="{FF2B5EF4-FFF2-40B4-BE49-F238E27FC236}">
              <a16:creationId xmlns:a16="http://schemas.microsoft.com/office/drawing/2014/main" id="{00000000-0008-0000-0400-00000A000000}"/>
            </a:ext>
          </a:extLst>
        </xdr:cNvPr>
        <xdr:cNvSpPr txBox="1"/>
      </xdr:nvSpPr>
      <xdr:spPr>
        <a:xfrm>
          <a:off x="4314825" y="12573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6</xdr:col>
      <xdr:colOff>9525</xdr:colOff>
      <xdr:row>3</xdr:row>
      <xdr:rowOff>0</xdr:rowOff>
    </xdr:from>
    <xdr:ext cx="123825" cy="114300"/>
    <xdr:sp macro="" textlink="">
      <xdr:nvSpPr>
        <xdr:cNvPr id="11" name="TextBox 10">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a:extLst>
            <a:ext uri="{FF2B5EF4-FFF2-40B4-BE49-F238E27FC236}">
              <a16:creationId xmlns:a16="http://schemas.microsoft.com/office/drawing/2014/main" id="{00000000-0008-0000-0400-00000B000000}"/>
            </a:ext>
          </a:extLst>
        </xdr:cNvPr>
        <xdr:cNvSpPr txBox="1"/>
      </xdr:nvSpPr>
      <xdr:spPr>
        <a:xfrm>
          <a:off x="5892165" y="54864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6</xdr:col>
      <xdr:colOff>428625</xdr:colOff>
      <xdr:row>4</xdr:row>
      <xdr:rowOff>542925</xdr:rowOff>
    </xdr:from>
    <xdr:ext cx="123825" cy="114300"/>
    <xdr:sp macro="" textlink="">
      <xdr:nvSpPr>
        <xdr:cNvPr id="12" name="TextBox 11">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a:extLst>
            <a:ext uri="{FF2B5EF4-FFF2-40B4-BE49-F238E27FC236}">
              <a16:creationId xmlns:a16="http://schemas.microsoft.com/office/drawing/2014/main" id="{00000000-0008-0000-0400-00000C000000}"/>
            </a:ext>
          </a:extLst>
        </xdr:cNvPr>
        <xdr:cNvSpPr txBox="1"/>
      </xdr:nvSpPr>
      <xdr:spPr>
        <a:xfrm>
          <a:off x="6311265" y="127444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619125</xdr:colOff>
      <xdr:row>4</xdr:row>
      <xdr:rowOff>542925</xdr:rowOff>
    </xdr:from>
    <xdr:ext cx="123825" cy="114300"/>
    <xdr:sp macro="" textlink="">
      <xdr:nvSpPr>
        <xdr:cNvPr id="13" name="TextBox 12">
          <a:hlinkClick xmlns:r="http://schemas.openxmlformats.org/officeDocument/2006/relationships" r:id="rId7" tooltip="Yes indicates that a legislative or regulatory requirement (“state mandate”) to report data was in effect at the beginning of the year. &quot;M&quot; for midyear implementation. No indicates that a state mandate did not exist."/>
          <a:extLst>
            <a:ext uri="{FF2B5EF4-FFF2-40B4-BE49-F238E27FC236}">
              <a16:creationId xmlns:a16="http://schemas.microsoft.com/office/drawing/2014/main" id="{00000000-0008-0000-0400-00000D000000}"/>
            </a:ext>
          </a:extLst>
        </xdr:cNvPr>
        <xdr:cNvSpPr txBox="1"/>
      </xdr:nvSpPr>
      <xdr:spPr>
        <a:xfrm>
          <a:off x="2646045" y="127444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2</xdr:col>
      <xdr:colOff>666750</xdr:colOff>
      <xdr:row>4</xdr:row>
      <xdr:rowOff>542925</xdr:rowOff>
    </xdr:from>
    <xdr:ext cx="123825" cy="114300"/>
    <xdr:sp macro="" textlink="">
      <xdr:nvSpPr>
        <xdr:cNvPr id="14" name="TextBox 13">
          <a:hlinkClick xmlns:r="http://schemas.openxmlformats.org/officeDocument/2006/relationships" r:id="rId4" tooltip="State health department had access to NHSN data, performed an assessment of missing or implausible values on at least six months of the year's data, and contacted facilities. YesA indicates that the state also conducted an audit."/>
          <a:extLst>
            <a:ext uri="{FF2B5EF4-FFF2-40B4-BE49-F238E27FC236}">
              <a16:creationId xmlns:a16="http://schemas.microsoft.com/office/drawing/2014/main" id="{00000000-0008-0000-0400-00000E000000}"/>
            </a:ext>
          </a:extLst>
        </xdr:cNvPr>
        <xdr:cNvSpPr txBox="1"/>
      </xdr:nvSpPr>
      <xdr:spPr>
        <a:xfrm>
          <a:off x="3562350" y="127444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3</xdr:col>
      <xdr:colOff>647700</xdr:colOff>
      <xdr:row>4</xdr:row>
      <xdr:rowOff>533400</xdr:rowOff>
    </xdr:from>
    <xdr:ext cx="123825" cy="114300"/>
    <xdr:sp macro="" textlink="">
      <xdr:nvSpPr>
        <xdr:cNvPr id="15" name="TextBox 14">
          <a:hlinkClick xmlns:r="http://schemas.openxmlformats.org/officeDocument/2006/relationships" r:id="rId8" tooltip="The number of facilities reporting at least one month of &quot;in-plan&quot; data to NHSN may be lower than the number of facilities in the state identified in footnote 3, as some hospitals in a state may not be included in the state mandate."/>
          <a:extLst>
            <a:ext uri="{FF2B5EF4-FFF2-40B4-BE49-F238E27FC236}">
              <a16:creationId xmlns:a16="http://schemas.microsoft.com/office/drawing/2014/main" id="{00000000-0008-0000-0400-00000F000000}"/>
            </a:ext>
          </a:extLst>
        </xdr:cNvPr>
        <xdr:cNvSpPr txBox="1"/>
      </xdr:nvSpPr>
      <xdr:spPr>
        <a:xfrm>
          <a:off x="4411980" y="126492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5</xdr:col>
      <xdr:colOff>28575</xdr:colOff>
      <xdr:row>1</xdr:row>
      <xdr:rowOff>0</xdr:rowOff>
    </xdr:from>
    <xdr:ext cx="190500" cy="142875"/>
    <xdr:sp macro="" textlink="">
      <xdr:nvSpPr>
        <xdr:cNvPr id="16" name="TextBox 15">
          <a:hlinkClick xmlns:r="http://schemas.openxmlformats.org/officeDocument/2006/relationships" r:id="rId2"/>
          <a:extLst>
            <a:ext uri="{FF2B5EF4-FFF2-40B4-BE49-F238E27FC236}">
              <a16:creationId xmlns:a16="http://schemas.microsoft.com/office/drawing/2014/main" id="{00000000-0008-0000-0400-000010000000}"/>
            </a:ext>
          </a:extLst>
        </xdr:cNvPr>
        <xdr:cNvSpPr txBox="1"/>
      </xdr:nvSpPr>
      <xdr:spPr>
        <a:xfrm>
          <a:off x="4305300" y="180975"/>
          <a:ext cx="190500"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5</xdr:col>
      <xdr:colOff>38100</xdr:colOff>
      <xdr:row>0</xdr:row>
      <xdr:rowOff>142875</xdr:rowOff>
    </xdr:from>
    <xdr:ext cx="190500" cy="142875"/>
    <xdr:sp macro="" textlink="">
      <xdr:nvSpPr>
        <xdr:cNvPr id="17" name="TextBox 16">
          <a:hlinkClick xmlns:r="http://schemas.openxmlformats.org/officeDocument/2006/relationships" r:id="rId2"/>
          <a:extLst>
            <a:ext uri="{FF2B5EF4-FFF2-40B4-BE49-F238E27FC236}">
              <a16:creationId xmlns:a16="http://schemas.microsoft.com/office/drawing/2014/main" id="{00000000-0008-0000-0400-000011000000}"/>
            </a:ext>
          </a:extLst>
        </xdr:cNvPr>
        <xdr:cNvSpPr txBox="1"/>
      </xdr:nvSpPr>
      <xdr:spPr>
        <a:xfrm>
          <a:off x="4314825" y="142875"/>
          <a:ext cx="190500"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5</xdr:col>
      <xdr:colOff>200025</xdr:colOff>
      <xdr:row>0</xdr:row>
      <xdr:rowOff>0</xdr:rowOff>
    </xdr:from>
    <xdr:ext cx="190500" cy="142875"/>
    <xdr:sp macro="" textlink="">
      <xdr:nvSpPr>
        <xdr:cNvPr id="2" name="TextBox 1">
          <a:hlinkClick xmlns:r="http://schemas.openxmlformats.org/officeDocument/2006/relationships" r:id="rId1" tooltip="1. United States, Washington, D.C., Guam, Puerto Rico and Virgin Islands"/>
          <a:extLst>
            <a:ext uri="{FF2B5EF4-FFF2-40B4-BE49-F238E27FC236}">
              <a16:creationId xmlns:a16="http://schemas.microsoft.com/office/drawing/2014/main" id="{00000000-0008-0000-0500-000002000000}"/>
            </a:ext>
          </a:extLst>
        </xdr:cNvPr>
        <xdr:cNvSpPr txBox="1"/>
      </xdr:nvSpPr>
      <xdr:spPr>
        <a:xfrm>
          <a:off x="5324475" y="0"/>
          <a:ext cx="190500"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0</xdr:rowOff>
    </xdr:from>
    <xdr:ext cx="123825" cy="114300"/>
    <xdr:sp macro="" textlink="">
      <xdr:nvSpPr>
        <xdr:cNvPr id="3" name="TextBox 2">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a:extLst>
            <a:ext uri="{FF2B5EF4-FFF2-40B4-BE49-F238E27FC236}">
              <a16:creationId xmlns:a16="http://schemas.microsoft.com/office/drawing/2014/main" id="{00000000-0008-0000-0500-000003000000}"/>
            </a:ext>
          </a:extLst>
        </xdr:cNvPr>
        <xdr:cNvSpPr txBox="1"/>
      </xdr:nvSpPr>
      <xdr:spPr>
        <a:xfrm>
          <a:off x="5753100" y="5429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533400</xdr:rowOff>
    </xdr:from>
    <xdr:ext cx="123825" cy="114300"/>
    <xdr:sp macro="" textlink="">
      <xdr:nvSpPr>
        <xdr:cNvPr id="4" name="TextBox 3">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a:extLst>
            <a:ext uri="{FF2B5EF4-FFF2-40B4-BE49-F238E27FC236}">
              <a16:creationId xmlns:a16="http://schemas.microsoft.com/office/drawing/2014/main" id="{00000000-0008-0000-0500-000004000000}"/>
            </a:ext>
          </a:extLst>
        </xdr:cNvPr>
        <xdr:cNvSpPr txBox="1"/>
      </xdr:nvSpPr>
      <xdr:spPr>
        <a:xfrm>
          <a:off x="6162675" y="12573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542925</xdr:rowOff>
    </xdr:from>
    <xdr:ext cx="123825" cy="114300"/>
    <xdr:sp macro="" textlink="">
      <xdr:nvSpPr>
        <xdr:cNvPr id="5" name="TextBox 4">
          <a:hlinkClick xmlns:r="http://schemas.openxmlformats.org/officeDocument/2006/relationships" r:id="rId3" tooltip="The total number of acute care hospitals in a state was computed from the AHA annual survey for fiscal year 2015. This count may differ slightly from counts provided by state regulatory authorities."/>
          <a:extLst>
            <a:ext uri="{FF2B5EF4-FFF2-40B4-BE49-F238E27FC236}">
              <a16:creationId xmlns:a16="http://schemas.microsoft.com/office/drawing/2014/main" id="{00000000-0008-0000-0500-000005000000}"/>
            </a:ext>
          </a:extLst>
        </xdr:cNvPr>
        <xdr:cNvSpPr txBox="1"/>
      </xdr:nvSpPr>
      <xdr:spPr>
        <a:xfrm>
          <a:off x="1724025" y="12668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552450</xdr:rowOff>
    </xdr:from>
    <xdr:ext cx="123825" cy="114300"/>
    <xdr:sp macro="" textlink="">
      <xdr:nvSpPr>
        <xdr:cNvPr id="6" name="TextBox 5">
          <a:hlinkClick xmlns:r="http://schemas.openxmlformats.org/officeDocument/2006/relationships" r:id="rId4" tooltip="Yes indicates that a legislative or regulatory requirement (“state mandate”) to report data was in effect at the beginning of the year. &quot;M&quot; for midyear implementation. No indicates that a state mandate did not exist."/>
          <a:extLst>
            <a:ext uri="{FF2B5EF4-FFF2-40B4-BE49-F238E27FC236}">
              <a16:creationId xmlns:a16="http://schemas.microsoft.com/office/drawing/2014/main" id="{00000000-0008-0000-0500-000006000000}"/>
            </a:ext>
          </a:extLst>
        </xdr:cNvPr>
        <xdr:cNvSpPr txBox="1"/>
      </xdr:nvSpPr>
      <xdr:spPr>
        <a:xfrm>
          <a:off x="2609850" y="12763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533400</xdr:rowOff>
    </xdr:from>
    <xdr:ext cx="123825" cy="114300"/>
    <xdr:sp macro="" textlink="">
      <xdr:nvSpPr>
        <xdr:cNvPr id="7" name="TextBox 6">
          <a:hlinkClick xmlns:r="http://schemas.openxmlformats.org/officeDocument/2006/relationships" r:id="rId5" tooltip="State health department had access to NHSN data, performed an assessment of missing or implausible values on at least six months of the year's data, and contacted facilities. YesA indicates that the state also conducted an audit."/>
          <a:extLst>
            <a:ext uri="{FF2B5EF4-FFF2-40B4-BE49-F238E27FC236}">
              <a16:creationId xmlns:a16="http://schemas.microsoft.com/office/drawing/2014/main" id="{00000000-0008-0000-0500-000007000000}"/>
            </a:ext>
          </a:extLst>
        </xdr:cNvPr>
        <xdr:cNvSpPr txBox="1"/>
      </xdr:nvSpPr>
      <xdr:spPr>
        <a:xfrm>
          <a:off x="3486150" y="12573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533400</xdr:rowOff>
    </xdr:from>
    <xdr:ext cx="123825" cy="114300"/>
    <xdr:sp macro="" textlink="">
      <xdr:nvSpPr>
        <xdr:cNvPr id="8" name="TextBox 7">
          <a:hlinkClick xmlns:r="http://schemas.openxmlformats.org/officeDocument/2006/relationships" r:id="rId6" tooltip="The number of facilities reporting at least one month of &quot;in-plan&quot; data to NHSN may be lower than the number of facilities in the state identified in footnote 3, as some hospitals in a state may not be included in the state mandate."/>
          <a:extLst>
            <a:ext uri="{FF2B5EF4-FFF2-40B4-BE49-F238E27FC236}">
              <a16:creationId xmlns:a16="http://schemas.microsoft.com/office/drawing/2014/main" id="{00000000-0008-0000-0500-000008000000}"/>
            </a:ext>
          </a:extLst>
        </xdr:cNvPr>
        <xdr:cNvSpPr txBox="1"/>
      </xdr:nvSpPr>
      <xdr:spPr>
        <a:xfrm>
          <a:off x="4333875" y="12573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3</xdr:col>
      <xdr:colOff>581025</xdr:colOff>
      <xdr:row>0</xdr:row>
      <xdr:rowOff>171450</xdr:rowOff>
    </xdr:from>
    <xdr:ext cx="123825" cy="114300"/>
    <xdr:sp macro="" textlink="">
      <xdr:nvSpPr>
        <xdr:cNvPr id="9" name="TextBox 8">
          <a:hlinkClick xmlns:r="http://schemas.openxmlformats.org/officeDocument/2006/relationships" r:id="rId7" tooltip="Hospital-onset is defined as event detected on the 4th day (or later) after admission to an inpatient location within the facility."/>
          <a:extLst>
            <a:ext uri="{FF2B5EF4-FFF2-40B4-BE49-F238E27FC236}">
              <a16:creationId xmlns:a16="http://schemas.microsoft.com/office/drawing/2014/main" id="{00000000-0008-0000-0500-000009000000}"/>
            </a:ext>
          </a:extLst>
        </xdr:cNvPr>
        <xdr:cNvSpPr txBox="1"/>
      </xdr:nvSpPr>
      <xdr:spPr>
        <a:xfrm>
          <a:off x="4248150" y="1714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6</xdr:col>
      <xdr:colOff>19050</xdr:colOff>
      <xdr:row>3</xdr:row>
      <xdr:rowOff>0</xdr:rowOff>
    </xdr:from>
    <xdr:ext cx="123825" cy="114300"/>
    <xdr:sp macro="" textlink="">
      <xdr:nvSpPr>
        <xdr:cNvPr id="10" name="TextBox 9">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a:extLst>
            <a:ext uri="{FF2B5EF4-FFF2-40B4-BE49-F238E27FC236}">
              <a16:creationId xmlns:a16="http://schemas.microsoft.com/office/drawing/2014/main" id="{00000000-0008-0000-0500-00000A000000}"/>
            </a:ext>
          </a:extLst>
        </xdr:cNvPr>
        <xdr:cNvSpPr txBox="1"/>
      </xdr:nvSpPr>
      <xdr:spPr>
        <a:xfrm>
          <a:off x="5901690" y="54864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6</xdr:col>
      <xdr:colOff>428625</xdr:colOff>
      <xdr:row>4</xdr:row>
      <xdr:rowOff>533400</xdr:rowOff>
    </xdr:from>
    <xdr:ext cx="123825" cy="114300"/>
    <xdr:sp macro="" textlink="">
      <xdr:nvSpPr>
        <xdr:cNvPr id="11" name="TextBox 10">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a:extLst>
            <a:ext uri="{FF2B5EF4-FFF2-40B4-BE49-F238E27FC236}">
              <a16:creationId xmlns:a16="http://schemas.microsoft.com/office/drawing/2014/main" id="{00000000-0008-0000-0500-00000B000000}"/>
            </a:ext>
          </a:extLst>
        </xdr:cNvPr>
        <xdr:cNvSpPr txBox="1"/>
      </xdr:nvSpPr>
      <xdr:spPr>
        <a:xfrm>
          <a:off x="6311265" y="126492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638175</xdr:colOff>
      <xdr:row>4</xdr:row>
      <xdr:rowOff>552450</xdr:rowOff>
    </xdr:from>
    <xdr:ext cx="123825" cy="114300"/>
    <xdr:sp macro="" textlink="">
      <xdr:nvSpPr>
        <xdr:cNvPr id="12" name="TextBox 11">
          <a:hlinkClick xmlns:r="http://schemas.openxmlformats.org/officeDocument/2006/relationships" r:id="rId4" tooltip="Yes indicates that a legislative or regulatory requirement (“state mandate”) to report data was in effect at the beginning of the year. &quot;M&quot; for midyear implementation. No indicates that a state mandate did not exist."/>
          <a:extLst>
            <a:ext uri="{FF2B5EF4-FFF2-40B4-BE49-F238E27FC236}">
              <a16:creationId xmlns:a16="http://schemas.microsoft.com/office/drawing/2014/main" id="{00000000-0008-0000-0500-00000C000000}"/>
            </a:ext>
          </a:extLst>
        </xdr:cNvPr>
        <xdr:cNvSpPr txBox="1"/>
      </xdr:nvSpPr>
      <xdr:spPr>
        <a:xfrm>
          <a:off x="2665095" y="128397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2</xdr:col>
      <xdr:colOff>666750</xdr:colOff>
      <xdr:row>4</xdr:row>
      <xdr:rowOff>533400</xdr:rowOff>
    </xdr:from>
    <xdr:ext cx="123825" cy="114300"/>
    <xdr:sp macro="" textlink="">
      <xdr:nvSpPr>
        <xdr:cNvPr id="13" name="TextBox 12">
          <a:hlinkClick xmlns:r="http://schemas.openxmlformats.org/officeDocument/2006/relationships" r:id="rId5" tooltip="State health department had access to NHSN data, performed an assessment of missing or implausible values on at least six months of the year's data, and contacted facilities. YesA indicates that the state also conducted an audit."/>
          <a:extLst>
            <a:ext uri="{FF2B5EF4-FFF2-40B4-BE49-F238E27FC236}">
              <a16:creationId xmlns:a16="http://schemas.microsoft.com/office/drawing/2014/main" id="{00000000-0008-0000-0500-00000D000000}"/>
            </a:ext>
          </a:extLst>
        </xdr:cNvPr>
        <xdr:cNvSpPr txBox="1"/>
      </xdr:nvSpPr>
      <xdr:spPr>
        <a:xfrm>
          <a:off x="3562350" y="126492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3</xdr:col>
      <xdr:colOff>666750</xdr:colOff>
      <xdr:row>4</xdr:row>
      <xdr:rowOff>533400</xdr:rowOff>
    </xdr:from>
    <xdr:ext cx="123825" cy="114300"/>
    <xdr:sp macro="" textlink="">
      <xdr:nvSpPr>
        <xdr:cNvPr id="14" name="TextBox 13">
          <a:hlinkClick xmlns:r="http://schemas.openxmlformats.org/officeDocument/2006/relationships" r:id="rId6" tooltip="The number of facilities reporting at least one month of &quot;in-plan&quot; data to NHSN may be lower than the number of facilities in the state identified in footnote 3, as some hospitals in a state may not be included in the state mandate."/>
          <a:extLst>
            <a:ext uri="{FF2B5EF4-FFF2-40B4-BE49-F238E27FC236}">
              <a16:creationId xmlns:a16="http://schemas.microsoft.com/office/drawing/2014/main" id="{00000000-0008-0000-0500-00000E000000}"/>
            </a:ext>
          </a:extLst>
        </xdr:cNvPr>
        <xdr:cNvSpPr txBox="1"/>
      </xdr:nvSpPr>
      <xdr:spPr>
        <a:xfrm>
          <a:off x="4431030" y="126492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6</xdr:col>
      <xdr:colOff>9525</xdr:colOff>
      <xdr:row>0</xdr:row>
      <xdr:rowOff>9525</xdr:rowOff>
    </xdr:from>
    <xdr:ext cx="190500" cy="142875"/>
    <xdr:sp macro="" textlink="">
      <xdr:nvSpPr>
        <xdr:cNvPr id="15" name="TextBox 14">
          <a:hlinkClick xmlns:r="http://schemas.openxmlformats.org/officeDocument/2006/relationships" r:id="rId1" tooltip="1. United States, Washington, D.C., Guam, Puerto Rico and Virgin Islands"/>
          <a:extLst>
            <a:ext uri="{FF2B5EF4-FFF2-40B4-BE49-F238E27FC236}">
              <a16:creationId xmlns:a16="http://schemas.microsoft.com/office/drawing/2014/main" id="{00000000-0008-0000-0500-00000F000000}"/>
            </a:ext>
          </a:extLst>
        </xdr:cNvPr>
        <xdr:cNvSpPr txBox="1"/>
      </xdr:nvSpPr>
      <xdr:spPr>
        <a:xfrm>
          <a:off x="4895850" y="9525"/>
          <a:ext cx="190500"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0</xdr:rowOff>
    </xdr:from>
    <xdr:ext cx="123825" cy="114300"/>
    <xdr:sp macro="" textlink="">
      <xdr:nvSpPr>
        <xdr:cNvPr id="16" name="TextBox 15">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a:extLst>
            <a:ext uri="{FF2B5EF4-FFF2-40B4-BE49-F238E27FC236}">
              <a16:creationId xmlns:a16="http://schemas.microsoft.com/office/drawing/2014/main" id="{00000000-0008-0000-0500-000010000000}"/>
            </a:ext>
          </a:extLst>
        </xdr:cNvPr>
        <xdr:cNvSpPr txBox="1"/>
      </xdr:nvSpPr>
      <xdr:spPr>
        <a:xfrm>
          <a:off x="5753100" y="5429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533400</xdr:rowOff>
    </xdr:from>
    <xdr:ext cx="123825" cy="114300"/>
    <xdr:sp macro="" textlink="">
      <xdr:nvSpPr>
        <xdr:cNvPr id="17" name="TextBox 16">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a:extLst>
            <a:ext uri="{FF2B5EF4-FFF2-40B4-BE49-F238E27FC236}">
              <a16:creationId xmlns:a16="http://schemas.microsoft.com/office/drawing/2014/main" id="{00000000-0008-0000-0500-000011000000}"/>
            </a:ext>
          </a:extLst>
        </xdr:cNvPr>
        <xdr:cNvSpPr txBox="1"/>
      </xdr:nvSpPr>
      <xdr:spPr>
        <a:xfrm>
          <a:off x="6162675" y="12573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542925</xdr:rowOff>
    </xdr:from>
    <xdr:ext cx="123825" cy="114300"/>
    <xdr:sp macro="" textlink="">
      <xdr:nvSpPr>
        <xdr:cNvPr id="18" name="TextBox 17">
          <a:hlinkClick xmlns:r="http://schemas.openxmlformats.org/officeDocument/2006/relationships" r:id="rId3" tooltip="The total number of acute care hospitals in a state was computed from the AHA annual survey for fiscal year 2015. This count may differ slightly from counts provided by state regulatory authorities."/>
          <a:extLst>
            <a:ext uri="{FF2B5EF4-FFF2-40B4-BE49-F238E27FC236}">
              <a16:creationId xmlns:a16="http://schemas.microsoft.com/office/drawing/2014/main" id="{00000000-0008-0000-0500-000012000000}"/>
            </a:ext>
          </a:extLst>
        </xdr:cNvPr>
        <xdr:cNvSpPr txBox="1"/>
      </xdr:nvSpPr>
      <xdr:spPr>
        <a:xfrm>
          <a:off x="1724025" y="12668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552450</xdr:rowOff>
    </xdr:from>
    <xdr:ext cx="123825" cy="114300"/>
    <xdr:sp macro="" textlink="">
      <xdr:nvSpPr>
        <xdr:cNvPr id="19" name="TextBox 18">
          <a:hlinkClick xmlns:r="http://schemas.openxmlformats.org/officeDocument/2006/relationships" r:id="rId4" tooltip="Yes indicates that a legislative or regulatory requirement (“state mandate”) to report data was in effect at the beginning of the year. &quot;M&quot; for midyear implementation. No indicates that a state mandate did not exist."/>
          <a:extLst>
            <a:ext uri="{FF2B5EF4-FFF2-40B4-BE49-F238E27FC236}">
              <a16:creationId xmlns:a16="http://schemas.microsoft.com/office/drawing/2014/main" id="{00000000-0008-0000-0500-000013000000}"/>
            </a:ext>
          </a:extLst>
        </xdr:cNvPr>
        <xdr:cNvSpPr txBox="1"/>
      </xdr:nvSpPr>
      <xdr:spPr>
        <a:xfrm>
          <a:off x="2609850" y="12763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533400</xdr:rowOff>
    </xdr:from>
    <xdr:ext cx="123825" cy="114300"/>
    <xdr:sp macro="" textlink="">
      <xdr:nvSpPr>
        <xdr:cNvPr id="20" name="TextBox 19">
          <a:hlinkClick xmlns:r="http://schemas.openxmlformats.org/officeDocument/2006/relationships" r:id="rId5" tooltip="State health department had access to NHSN data, performed an assessment of missing or implausible values on at least six months of the year's data, and contacted facilities. YesA indicates that the state also conducted an audit."/>
          <a:extLst>
            <a:ext uri="{FF2B5EF4-FFF2-40B4-BE49-F238E27FC236}">
              <a16:creationId xmlns:a16="http://schemas.microsoft.com/office/drawing/2014/main" id="{00000000-0008-0000-0500-000014000000}"/>
            </a:ext>
          </a:extLst>
        </xdr:cNvPr>
        <xdr:cNvSpPr txBox="1"/>
      </xdr:nvSpPr>
      <xdr:spPr>
        <a:xfrm>
          <a:off x="3486150" y="12573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533400</xdr:rowOff>
    </xdr:from>
    <xdr:ext cx="123825" cy="114300"/>
    <xdr:sp macro="" textlink="">
      <xdr:nvSpPr>
        <xdr:cNvPr id="21" name="TextBox 20">
          <a:hlinkClick xmlns:r="http://schemas.openxmlformats.org/officeDocument/2006/relationships" r:id="rId6" tooltip="The number of facilities reporting at least one month of &quot;in-plan&quot; data to NHSN may be lower than the number of facilities in the state identified in footnote 3, as some hospitals in a state may not be included in the state mandate."/>
          <a:extLst>
            <a:ext uri="{FF2B5EF4-FFF2-40B4-BE49-F238E27FC236}">
              <a16:creationId xmlns:a16="http://schemas.microsoft.com/office/drawing/2014/main" id="{00000000-0008-0000-0500-000015000000}"/>
            </a:ext>
          </a:extLst>
        </xdr:cNvPr>
        <xdr:cNvSpPr txBox="1"/>
      </xdr:nvSpPr>
      <xdr:spPr>
        <a:xfrm>
          <a:off x="4333875" y="12573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3</xdr:col>
      <xdr:colOff>581025</xdr:colOff>
      <xdr:row>0</xdr:row>
      <xdr:rowOff>171450</xdr:rowOff>
    </xdr:from>
    <xdr:ext cx="123825" cy="114300"/>
    <xdr:sp macro="" textlink="">
      <xdr:nvSpPr>
        <xdr:cNvPr id="22" name="TextBox 21">
          <a:hlinkClick xmlns:r="http://schemas.openxmlformats.org/officeDocument/2006/relationships" r:id="rId7" tooltip="Hospital-onset is defined as event detected on the 4th day (or later) after admission to an inpatient location within the facility."/>
          <a:extLst>
            <a:ext uri="{FF2B5EF4-FFF2-40B4-BE49-F238E27FC236}">
              <a16:creationId xmlns:a16="http://schemas.microsoft.com/office/drawing/2014/main" id="{00000000-0008-0000-0500-000016000000}"/>
            </a:ext>
          </a:extLst>
        </xdr:cNvPr>
        <xdr:cNvSpPr txBox="1"/>
      </xdr:nvSpPr>
      <xdr:spPr>
        <a:xfrm>
          <a:off x="4248150" y="1714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6</xdr:col>
      <xdr:colOff>19050</xdr:colOff>
      <xdr:row>3</xdr:row>
      <xdr:rowOff>0</xdr:rowOff>
    </xdr:from>
    <xdr:ext cx="123825" cy="114300"/>
    <xdr:sp macro="" textlink="">
      <xdr:nvSpPr>
        <xdr:cNvPr id="23" name="TextBox 22">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a:extLst>
            <a:ext uri="{FF2B5EF4-FFF2-40B4-BE49-F238E27FC236}">
              <a16:creationId xmlns:a16="http://schemas.microsoft.com/office/drawing/2014/main" id="{00000000-0008-0000-0500-000017000000}"/>
            </a:ext>
          </a:extLst>
        </xdr:cNvPr>
        <xdr:cNvSpPr txBox="1"/>
      </xdr:nvSpPr>
      <xdr:spPr>
        <a:xfrm>
          <a:off x="11172825" y="5429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6</xdr:col>
      <xdr:colOff>428625</xdr:colOff>
      <xdr:row>4</xdr:row>
      <xdr:rowOff>533400</xdr:rowOff>
    </xdr:from>
    <xdr:ext cx="123825" cy="114300"/>
    <xdr:sp macro="" textlink="">
      <xdr:nvSpPr>
        <xdr:cNvPr id="24" name="TextBox 23">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a:extLst>
            <a:ext uri="{FF2B5EF4-FFF2-40B4-BE49-F238E27FC236}">
              <a16:creationId xmlns:a16="http://schemas.microsoft.com/office/drawing/2014/main" id="{00000000-0008-0000-0500-000018000000}"/>
            </a:ext>
          </a:extLst>
        </xdr:cNvPr>
        <xdr:cNvSpPr txBox="1"/>
      </xdr:nvSpPr>
      <xdr:spPr>
        <a:xfrm>
          <a:off x="11582400" y="12573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638175</xdr:colOff>
      <xdr:row>4</xdr:row>
      <xdr:rowOff>552450</xdr:rowOff>
    </xdr:from>
    <xdr:ext cx="123825" cy="114300"/>
    <xdr:sp macro="" textlink="">
      <xdr:nvSpPr>
        <xdr:cNvPr id="25" name="TextBox 24">
          <a:hlinkClick xmlns:r="http://schemas.openxmlformats.org/officeDocument/2006/relationships" r:id="rId8" tooltip="Yes indicates that a legislative or regulatory requirement (“state mandate”) to report data was in effect at the beginning of the year. &quot;M&quot; for midyear implementation. No indicates that a state mandate did not exist."/>
          <a:extLst>
            <a:ext uri="{FF2B5EF4-FFF2-40B4-BE49-F238E27FC236}">
              <a16:creationId xmlns:a16="http://schemas.microsoft.com/office/drawing/2014/main" id="{00000000-0008-0000-0500-000019000000}"/>
            </a:ext>
          </a:extLst>
        </xdr:cNvPr>
        <xdr:cNvSpPr txBox="1"/>
      </xdr:nvSpPr>
      <xdr:spPr>
        <a:xfrm>
          <a:off x="6981825" y="12763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2</xdr:col>
      <xdr:colOff>666750</xdr:colOff>
      <xdr:row>4</xdr:row>
      <xdr:rowOff>533400</xdr:rowOff>
    </xdr:from>
    <xdr:ext cx="123825" cy="114300"/>
    <xdr:sp macro="" textlink="">
      <xdr:nvSpPr>
        <xdr:cNvPr id="26" name="TextBox 25">
          <a:hlinkClick xmlns:r="http://schemas.openxmlformats.org/officeDocument/2006/relationships" r:id="rId4" tooltip="State health department had access to NHSN data, performed an assessment of missing or implausible values on at least six months of the year's data, and contacted facilities. YesA indicates that the state also conducted an audit."/>
          <a:extLst>
            <a:ext uri="{FF2B5EF4-FFF2-40B4-BE49-F238E27FC236}">
              <a16:creationId xmlns:a16="http://schemas.microsoft.com/office/drawing/2014/main" id="{00000000-0008-0000-0500-00001A000000}"/>
            </a:ext>
          </a:extLst>
        </xdr:cNvPr>
        <xdr:cNvSpPr txBox="1"/>
      </xdr:nvSpPr>
      <xdr:spPr>
        <a:xfrm>
          <a:off x="7991475" y="12573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3</xdr:col>
      <xdr:colOff>666750</xdr:colOff>
      <xdr:row>4</xdr:row>
      <xdr:rowOff>533400</xdr:rowOff>
    </xdr:from>
    <xdr:ext cx="123825" cy="114300"/>
    <xdr:sp macro="" textlink="">
      <xdr:nvSpPr>
        <xdr:cNvPr id="27" name="TextBox 26">
          <a:hlinkClick xmlns:r="http://schemas.openxmlformats.org/officeDocument/2006/relationships" r:id="rId9" tooltip="The number of facilities reporting at least one month of &quot;in-plan&quot; data to NHSN may be lower than the number of facilities in the state identified in footnote 3, as some hospitals in a state may not be included in the state mandate."/>
          <a:extLst>
            <a:ext uri="{FF2B5EF4-FFF2-40B4-BE49-F238E27FC236}">
              <a16:creationId xmlns:a16="http://schemas.microsoft.com/office/drawing/2014/main" id="{00000000-0008-0000-0500-00001B000000}"/>
            </a:ext>
          </a:extLst>
        </xdr:cNvPr>
        <xdr:cNvSpPr txBox="1"/>
      </xdr:nvSpPr>
      <xdr:spPr>
        <a:xfrm>
          <a:off x="8848725" y="12573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5</xdr:col>
      <xdr:colOff>200025</xdr:colOff>
      <xdr:row>0</xdr:row>
      <xdr:rowOff>0</xdr:rowOff>
    </xdr:from>
    <xdr:ext cx="190500" cy="142875"/>
    <xdr:sp macro="" textlink="">
      <xdr:nvSpPr>
        <xdr:cNvPr id="28" name="TextBox 27">
          <a:hlinkClick xmlns:r="http://schemas.openxmlformats.org/officeDocument/2006/relationships" r:id="rId1" tooltip="1. United States, Washington, D.C., Guam, Puerto Rico and Virgin Islands"/>
          <a:extLst>
            <a:ext uri="{FF2B5EF4-FFF2-40B4-BE49-F238E27FC236}">
              <a16:creationId xmlns:a16="http://schemas.microsoft.com/office/drawing/2014/main" id="{00000000-0008-0000-0500-00001C000000}"/>
            </a:ext>
          </a:extLst>
        </xdr:cNvPr>
        <xdr:cNvSpPr txBox="1"/>
      </xdr:nvSpPr>
      <xdr:spPr>
        <a:xfrm>
          <a:off x="4476750" y="0"/>
          <a:ext cx="190500"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0</xdr:rowOff>
    </xdr:from>
    <xdr:ext cx="123825" cy="114300"/>
    <xdr:sp macro="" textlink="">
      <xdr:nvSpPr>
        <xdr:cNvPr id="29" name="TextBox 28">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a:extLst>
            <a:ext uri="{FF2B5EF4-FFF2-40B4-BE49-F238E27FC236}">
              <a16:creationId xmlns:a16="http://schemas.microsoft.com/office/drawing/2014/main" id="{00000000-0008-0000-0500-00001D000000}"/>
            </a:ext>
          </a:extLst>
        </xdr:cNvPr>
        <xdr:cNvSpPr txBox="1"/>
      </xdr:nvSpPr>
      <xdr:spPr>
        <a:xfrm>
          <a:off x="1123950" y="5429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533400</xdr:rowOff>
    </xdr:from>
    <xdr:ext cx="123825" cy="114300"/>
    <xdr:sp macro="" textlink="">
      <xdr:nvSpPr>
        <xdr:cNvPr id="30" name="TextBox 29">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a:extLst>
            <a:ext uri="{FF2B5EF4-FFF2-40B4-BE49-F238E27FC236}">
              <a16:creationId xmlns:a16="http://schemas.microsoft.com/office/drawing/2014/main" id="{00000000-0008-0000-0500-00001E000000}"/>
            </a:ext>
          </a:extLst>
        </xdr:cNvPr>
        <xdr:cNvSpPr txBox="1"/>
      </xdr:nvSpPr>
      <xdr:spPr>
        <a:xfrm>
          <a:off x="1123950" y="12573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542925</xdr:rowOff>
    </xdr:from>
    <xdr:ext cx="123825" cy="114300"/>
    <xdr:sp macro="" textlink="">
      <xdr:nvSpPr>
        <xdr:cNvPr id="31" name="TextBox 30">
          <a:hlinkClick xmlns:r="http://schemas.openxmlformats.org/officeDocument/2006/relationships" r:id="rId3" tooltip="The total number of acute care hospitals in a state was computed from the AHA annual survey for fiscal year 2015. This count may differ slightly from counts provided by state regulatory authorities."/>
          <a:extLst>
            <a:ext uri="{FF2B5EF4-FFF2-40B4-BE49-F238E27FC236}">
              <a16:creationId xmlns:a16="http://schemas.microsoft.com/office/drawing/2014/main" id="{00000000-0008-0000-0500-00001F000000}"/>
            </a:ext>
          </a:extLst>
        </xdr:cNvPr>
        <xdr:cNvSpPr txBox="1"/>
      </xdr:nvSpPr>
      <xdr:spPr>
        <a:xfrm>
          <a:off x="1123950" y="12668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552450</xdr:rowOff>
    </xdr:from>
    <xdr:ext cx="123825" cy="114300"/>
    <xdr:sp macro="" textlink="">
      <xdr:nvSpPr>
        <xdr:cNvPr id="32" name="TextBox 31">
          <a:hlinkClick xmlns:r="http://schemas.openxmlformats.org/officeDocument/2006/relationships" r:id="rId4" tooltip="Yes indicates that a legislative or regulatory requirement (“state mandate”) to report data was in effect at the beginning of the year. &quot;M&quot; for midyear implementation. No indicates that a state mandate did not exist."/>
          <a:extLst>
            <a:ext uri="{FF2B5EF4-FFF2-40B4-BE49-F238E27FC236}">
              <a16:creationId xmlns:a16="http://schemas.microsoft.com/office/drawing/2014/main" id="{00000000-0008-0000-0500-000020000000}"/>
            </a:ext>
          </a:extLst>
        </xdr:cNvPr>
        <xdr:cNvSpPr txBox="1"/>
      </xdr:nvSpPr>
      <xdr:spPr>
        <a:xfrm>
          <a:off x="1123950" y="12763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533400</xdr:rowOff>
    </xdr:from>
    <xdr:ext cx="123825" cy="114300"/>
    <xdr:sp macro="" textlink="">
      <xdr:nvSpPr>
        <xdr:cNvPr id="33" name="TextBox 32">
          <a:hlinkClick xmlns:r="http://schemas.openxmlformats.org/officeDocument/2006/relationships" r:id="rId5" tooltip="State health department had access to NHSN data, performed an assessment of missing or implausible values on at least six months of the year's data, and contacted facilities. YesA indicates that the state also conducted an audit."/>
          <a:extLst>
            <a:ext uri="{FF2B5EF4-FFF2-40B4-BE49-F238E27FC236}">
              <a16:creationId xmlns:a16="http://schemas.microsoft.com/office/drawing/2014/main" id="{00000000-0008-0000-0500-000021000000}"/>
            </a:ext>
          </a:extLst>
        </xdr:cNvPr>
        <xdr:cNvSpPr txBox="1"/>
      </xdr:nvSpPr>
      <xdr:spPr>
        <a:xfrm>
          <a:off x="1123950" y="12573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533400</xdr:rowOff>
    </xdr:from>
    <xdr:ext cx="123825" cy="114300"/>
    <xdr:sp macro="" textlink="">
      <xdr:nvSpPr>
        <xdr:cNvPr id="34" name="TextBox 33">
          <a:hlinkClick xmlns:r="http://schemas.openxmlformats.org/officeDocument/2006/relationships" r:id="rId6" tooltip="The number of facilities reporting at least one month of &quot;in-plan&quot; data to NHSN may be lower than the number of facilities in the state identified in footnote 3, as some hospitals in a state may not be included in the state mandate."/>
          <a:extLst>
            <a:ext uri="{FF2B5EF4-FFF2-40B4-BE49-F238E27FC236}">
              <a16:creationId xmlns:a16="http://schemas.microsoft.com/office/drawing/2014/main" id="{00000000-0008-0000-0500-000022000000}"/>
            </a:ext>
          </a:extLst>
        </xdr:cNvPr>
        <xdr:cNvSpPr txBox="1"/>
      </xdr:nvSpPr>
      <xdr:spPr>
        <a:xfrm>
          <a:off x="1123950" y="12573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3</xdr:col>
      <xdr:colOff>581025</xdr:colOff>
      <xdr:row>0</xdr:row>
      <xdr:rowOff>171450</xdr:rowOff>
    </xdr:from>
    <xdr:ext cx="123825" cy="114300"/>
    <xdr:sp macro="" textlink="">
      <xdr:nvSpPr>
        <xdr:cNvPr id="35" name="TextBox 34">
          <a:hlinkClick xmlns:r="http://schemas.openxmlformats.org/officeDocument/2006/relationships" r:id="rId7" tooltip="Hospital-onset is defined as event detected on the 4th day (or later) after admission to an inpatient location within the facility."/>
          <a:extLst>
            <a:ext uri="{FF2B5EF4-FFF2-40B4-BE49-F238E27FC236}">
              <a16:creationId xmlns:a16="http://schemas.microsoft.com/office/drawing/2014/main" id="{00000000-0008-0000-0500-000023000000}"/>
            </a:ext>
          </a:extLst>
        </xdr:cNvPr>
        <xdr:cNvSpPr txBox="1"/>
      </xdr:nvSpPr>
      <xdr:spPr>
        <a:xfrm>
          <a:off x="3400425" y="1714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6</xdr:col>
      <xdr:colOff>19050</xdr:colOff>
      <xdr:row>3</xdr:row>
      <xdr:rowOff>0</xdr:rowOff>
    </xdr:from>
    <xdr:ext cx="123825" cy="114300"/>
    <xdr:sp macro="" textlink="">
      <xdr:nvSpPr>
        <xdr:cNvPr id="36" name="TextBox 35">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a:extLst>
            <a:ext uri="{FF2B5EF4-FFF2-40B4-BE49-F238E27FC236}">
              <a16:creationId xmlns:a16="http://schemas.microsoft.com/office/drawing/2014/main" id="{00000000-0008-0000-0500-000024000000}"/>
            </a:ext>
          </a:extLst>
        </xdr:cNvPr>
        <xdr:cNvSpPr txBox="1"/>
      </xdr:nvSpPr>
      <xdr:spPr>
        <a:xfrm>
          <a:off x="4905375" y="5429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6</xdr:col>
      <xdr:colOff>428625</xdr:colOff>
      <xdr:row>4</xdr:row>
      <xdr:rowOff>533400</xdr:rowOff>
    </xdr:from>
    <xdr:ext cx="123825" cy="114300"/>
    <xdr:sp macro="" textlink="">
      <xdr:nvSpPr>
        <xdr:cNvPr id="37" name="TextBox 36">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a:extLst>
            <a:ext uri="{FF2B5EF4-FFF2-40B4-BE49-F238E27FC236}">
              <a16:creationId xmlns:a16="http://schemas.microsoft.com/office/drawing/2014/main" id="{00000000-0008-0000-0500-000025000000}"/>
            </a:ext>
          </a:extLst>
        </xdr:cNvPr>
        <xdr:cNvSpPr txBox="1"/>
      </xdr:nvSpPr>
      <xdr:spPr>
        <a:xfrm>
          <a:off x="5314950" y="12573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638175</xdr:colOff>
      <xdr:row>4</xdr:row>
      <xdr:rowOff>552450</xdr:rowOff>
    </xdr:from>
    <xdr:ext cx="123825" cy="114300"/>
    <xdr:sp macro="" textlink="">
      <xdr:nvSpPr>
        <xdr:cNvPr id="38" name="TextBox 37">
          <a:hlinkClick xmlns:r="http://schemas.openxmlformats.org/officeDocument/2006/relationships" r:id="rId4" tooltip="Yes indicates that a legislative or regulatory requirement (“state mandate”) to report data was in effect at the beginning of the year. &quot;M&quot; for midyear implementation. No indicates that a state mandate did not exist."/>
          <a:extLst>
            <a:ext uri="{FF2B5EF4-FFF2-40B4-BE49-F238E27FC236}">
              <a16:creationId xmlns:a16="http://schemas.microsoft.com/office/drawing/2014/main" id="{00000000-0008-0000-0500-000026000000}"/>
            </a:ext>
          </a:extLst>
        </xdr:cNvPr>
        <xdr:cNvSpPr txBox="1"/>
      </xdr:nvSpPr>
      <xdr:spPr>
        <a:xfrm>
          <a:off x="1762125" y="12763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2</xdr:col>
      <xdr:colOff>666750</xdr:colOff>
      <xdr:row>4</xdr:row>
      <xdr:rowOff>533400</xdr:rowOff>
    </xdr:from>
    <xdr:ext cx="123825" cy="114300"/>
    <xdr:sp macro="" textlink="">
      <xdr:nvSpPr>
        <xdr:cNvPr id="39" name="TextBox 38">
          <a:hlinkClick xmlns:r="http://schemas.openxmlformats.org/officeDocument/2006/relationships" r:id="rId5" tooltip="State health department had access to NHSN data, performed an assessment of missing or implausible values on at least six months of the year's data, and contacted facilities. YesA indicates that the state also conducted an audit."/>
          <a:extLst>
            <a:ext uri="{FF2B5EF4-FFF2-40B4-BE49-F238E27FC236}">
              <a16:creationId xmlns:a16="http://schemas.microsoft.com/office/drawing/2014/main" id="{00000000-0008-0000-0500-000027000000}"/>
            </a:ext>
          </a:extLst>
        </xdr:cNvPr>
        <xdr:cNvSpPr txBox="1"/>
      </xdr:nvSpPr>
      <xdr:spPr>
        <a:xfrm>
          <a:off x="2638425" y="12573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3</xdr:col>
      <xdr:colOff>666750</xdr:colOff>
      <xdr:row>4</xdr:row>
      <xdr:rowOff>533400</xdr:rowOff>
    </xdr:from>
    <xdr:ext cx="123825" cy="114300"/>
    <xdr:sp macro="" textlink="">
      <xdr:nvSpPr>
        <xdr:cNvPr id="40" name="TextBox 39">
          <a:hlinkClick xmlns:r="http://schemas.openxmlformats.org/officeDocument/2006/relationships" r:id="rId6" tooltip="The number of facilities reporting at least one month of &quot;in-plan&quot; data to NHSN may be lower than the number of facilities in the state identified in footnote 3, as some hospitals in a state may not be included in the state mandate."/>
          <a:extLst>
            <a:ext uri="{FF2B5EF4-FFF2-40B4-BE49-F238E27FC236}">
              <a16:creationId xmlns:a16="http://schemas.microsoft.com/office/drawing/2014/main" id="{00000000-0008-0000-0500-000028000000}"/>
            </a:ext>
          </a:extLst>
        </xdr:cNvPr>
        <xdr:cNvSpPr txBox="1"/>
      </xdr:nvSpPr>
      <xdr:spPr>
        <a:xfrm>
          <a:off x="3486150" y="12573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6</xdr:col>
      <xdr:colOff>9525</xdr:colOff>
      <xdr:row>0</xdr:row>
      <xdr:rowOff>9525</xdr:rowOff>
    </xdr:from>
    <xdr:ext cx="190500" cy="142875"/>
    <xdr:sp macro="" textlink="">
      <xdr:nvSpPr>
        <xdr:cNvPr id="41" name="TextBox 40">
          <a:hlinkClick xmlns:r="http://schemas.openxmlformats.org/officeDocument/2006/relationships" r:id="rId1" tooltip="1. United States, Washington, D.C., Guam, Puerto Rico and Virgin Islands"/>
          <a:extLst>
            <a:ext uri="{FF2B5EF4-FFF2-40B4-BE49-F238E27FC236}">
              <a16:creationId xmlns:a16="http://schemas.microsoft.com/office/drawing/2014/main" id="{00000000-0008-0000-0500-000029000000}"/>
            </a:ext>
          </a:extLst>
        </xdr:cNvPr>
        <xdr:cNvSpPr txBox="1"/>
      </xdr:nvSpPr>
      <xdr:spPr>
        <a:xfrm>
          <a:off x="4895850" y="9525"/>
          <a:ext cx="190500"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0</xdr:rowOff>
    </xdr:from>
    <xdr:ext cx="123825" cy="114300"/>
    <xdr:sp macro="" textlink="">
      <xdr:nvSpPr>
        <xdr:cNvPr id="42" name="TextBox 41">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a:extLst>
            <a:ext uri="{FF2B5EF4-FFF2-40B4-BE49-F238E27FC236}">
              <a16:creationId xmlns:a16="http://schemas.microsoft.com/office/drawing/2014/main" id="{00000000-0008-0000-0500-00002A000000}"/>
            </a:ext>
          </a:extLst>
        </xdr:cNvPr>
        <xdr:cNvSpPr txBox="1"/>
      </xdr:nvSpPr>
      <xdr:spPr>
        <a:xfrm>
          <a:off x="1123950" y="5429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533400</xdr:rowOff>
    </xdr:from>
    <xdr:ext cx="123825" cy="114300"/>
    <xdr:sp macro="" textlink="">
      <xdr:nvSpPr>
        <xdr:cNvPr id="43" name="TextBox 42">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a:extLst>
            <a:ext uri="{FF2B5EF4-FFF2-40B4-BE49-F238E27FC236}">
              <a16:creationId xmlns:a16="http://schemas.microsoft.com/office/drawing/2014/main" id="{00000000-0008-0000-0500-00002B000000}"/>
            </a:ext>
          </a:extLst>
        </xdr:cNvPr>
        <xdr:cNvSpPr txBox="1"/>
      </xdr:nvSpPr>
      <xdr:spPr>
        <a:xfrm>
          <a:off x="1123950" y="12573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542925</xdr:rowOff>
    </xdr:from>
    <xdr:ext cx="123825" cy="114300"/>
    <xdr:sp macro="" textlink="">
      <xdr:nvSpPr>
        <xdr:cNvPr id="44" name="TextBox 43">
          <a:hlinkClick xmlns:r="http://schemas.openxmlformats.org/officeDocument/2006/relationships" r:id="rId3" tooltip="The total number of acute care hospitals in a state was computed from the AHA annual survey for fiscal year 2015. This count may differ slightly from counts provided by state regulatory authorities."/>
          <a:extLst>
            <a:ext uri="{FF2B5EF4-FFF2-40B4-BE49-F238E27FC236}">
              <a16:creationId xmlns:a16="http://schemas.microsoft.com/office/drawing/2014/main" id="{00000000-0008-0000-0500-00002C000000}"/>
            </a:ext>
          </a:extLst>
        </xdr:cNvPr>
        <xdr:cNvSpPr txBox="1"/>
      </xdr:nvSpPr>
      <xdr:spPr>
        <a:xfrm>
          <a:off x="1123950" y="12668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552450</xdr:rowOff>
    </xdr:from>
    <xdr:ext cx="123825" cy="114300"/>
    <xdr:sp macro="" textlink="">
      <xdr:nvSpPr>
        <xdr:cNvPr id="45" name="TextBox 44">
          <a:hlinkClick xmlns:r="http://schemas.openxmlformats.org/officeDocument/2006/relationships" r:id="rId4" tooltip="Yes indicates that a legislative or regulatory requirement (“state mandate”) to report data was in effect at the beginning of the year. &quot;M&quot; for midyear implementation. No indicates that a state mandate did not exist."/>
          <a:extLst>
            <a:ext uri="{FF2B5EF4-FFF2-40B4-BE49-F238E27FC236}">
              <a16:creationId xmlns:a16="http://schemas.microsoft.com/office/drawing/2014/main" id="{00000000-0008-0000-0500-00002D000000}"/>
            </a:ext>
          </a:extLst>
        </xdr:cNvPr>
        <xdr:cNvSpPr txBox="1"/>
      </xdr:nvSpPr>
      <xdr:spPr>
        <a:xfrm>
          <a:off x="1123950" y="12763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533400</xdr:rowOff>
    </xdr:from>
    <xdr:ext cx="123825" cy="114300"/>
    <xdr:sp macro="" textlink="">
      <xdr:nvSpPr>
        <xdr:cNvPr id="46" name="TextBox 45">
          <a:hlinkClick xmlns:r="http://schemas.openxmlformats.org/officeDocument/2006/relationships" r:id="rId5" tooltip="State health department had access to NHSN data, performed an assessment of missing or implausible values on at least six months of the year's data, and contacted facilities. YesA indicates that the state also conducted an audit."/>
          <a:extLst>
            <a:ext uri="{FF2B5EF4-FFF2-40B4-BE49-F238E27FC236}">
              <a16:creationId xmlns:a16="http://schemas.microsoft.com/office/drawing/2014/main" id="{00000000-0008-0000-0500-00002E000000}"/>
            </a:ext>
          </a:extLst>
        </xdr:cNvPr>
        <xdr:cNvSpPr txBox="1"/>
      </xdr:nvSpPr>
      <xdr:spPr>
        <a:xfrm>
          <a:off x="1123950" y="12573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533400</xdr:rowOff>
    </xdr:from>
    <xdr:ext cx="123825" cy="114300"/>
    <xdr:sp macro="" textlink="">
      <xdr:nvSpPr>
        <xdr:cNvPr id="47" name="TextBox 46">
          <a:hlinkClick xmlns:r="http://schemas.openxmlformats.org/officeDocument/2006/relationships" r:id="rId6" tooltip="The number of facilities reporting at least one month of &quot;in-plan&quot; data to NHSN may be lower than the number of facilities in the state identified in footnote 3, as some hospitals in a state may not be included in the state mandate."/>
          <a:extLst>
            <a:ext uri="{FF2B5EF4-FFF2-40B4-BE49-F238E27FC236}">
              <a16:creationId xmlns:a16="http://schemas.microsoft.com/office/drawing/2014/main" id="{00000000-0008-0000-0500-00002F000000}"/>
            </a:ext>
          </a:extLst>
        </xdr:cNvPr>
        <xdr:cNvSpPr txBox="1"/>
      </xdr:nvSpPr>
      <xdr:spPr>
        <a:xfrm>
          <a:off x="1123950" y="12573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3</xdr:col>
      <xdr:colOff>581025</xdr:colOff>
      <xdr:row>0</xdr:row>
      <xdr:rowOff>171450</xdr:rowOff>
    </xdr:from>
    <xdr:ext cx="123825" cy="114300"/>
    <xdr:sp macro="" textlink="">
      <xdr:nvSpPr>
        <xdr:cNvPr id="48" name="TextBox 47">
          <a:hlinkClick xmlns:r="http://schemas.openxmlformats.org/officeDocument/2006/relationships" r:id="rId7" tooltip="Hospital-onset is defined as event detected on the 4th day (or later) after admission to an inpatient location within the facility."/>
          <a:extLst>
            <a:ext uri="{FF2B5EF4-FFF2-40B4-BE49-F238E27FC236}">
              <a16:creationId xmlns:a16="http://schemas.microsoft.com/office/drawing/2014/main" id="{00000000-0008-0000-0500-000030000000}"/>
            </a:ext>
          </a:extLst>
        </xdr:cNvPr>
        <xdr:cNvSpPr txBox="1"/>
      </xdr:nvSpPr>
      <xdr:spPr>
        <a:xfrm>
          <a:off x="3400425" y="1714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6</xdr:col>
      <xdr:colOff>19050</xdr:colOff>
      <xdr:row>3</xdr:row>
      <xdr:rowOff>0</xdr:rowOff>
    </xdr:from>
    <xdr:ext cx="123825" cy="114300"/>
    <xdr:sp macro="" textlink="">
      <xdr:nvSpPr>
        <xdr:cNvPr id="49" name="TextBox 48">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a:extLst>
            <a:ext uri="{FF2B5EF4-FFF2-40B4-BE49-F238E27FC236}">
              <a16:creationId xmlns:a16="http://schemas.microsoft.com/office/drawing/2014/main" id="{00000000-0008-0000-0500-000031000000}"/>
            </a:ext>
          </a:extLst>
        </xdr:cNvPr>
        <xdr:cNvSpPr txBox="1"/>
      </xdr:nvSpPr>
      <xdr:spPr>
        <a:xfrm>
          <a:off x="4905375" y="5429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6</xdr:col>
      <xdr:colOff>428625</xdr:colOff>
      <xdr:row>4</xdr:row>
      <xdr:rowOff>533400</xdr:rowOff>
    </xdr:from>
    <xdr:ext cx="123825" cy="114300"/>
    <xdr:sp macro="" textlink="">
      <xdr:nvSpPr>
        <xdr:cNvPr id="50" name="TextBox 49">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a:extLst>
            <a:ext uri="{FF2B5EF4-FFF2-40B4-BE49-F238E27FC236}">
              <a16:creationId xmlns:a16="http://schemas.microsoft.com/office/drawing/2014/main" id="{00000000-0008-0000-0500-000032000000}"/>
            </a:ext>
          </a:extLst>
        </xdr:cNvPr>
        <xdr:cNvSpPr txBox="1"/>
      </xdr:nvSpPr>
      <xdr:spPr>
        <a:xfrm>
          <a:off x="5314950" y="12573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638175</xdr:colOff>
      <xdr:row>4</xdr:row>
      <xdr:rowOff>552450</xdr:rowOff>
    </xdr:from>
    <xdr:ext cx="123825" cy="114300"/>
    <xdr:sp macro="" textlink="">
      <xdr:nvSpPr>
        <xdr:cNvPr id="51" name="TextBox 50">
          <a:hlinkClick xmlns:r="http://schemas.openxmlformats.org/officeDocument/2006/relationships" r:id="rId8" tooltip="Yes indicates that a legislative or regulatory requirement (“state mandate”) to report data was in effect at the beginning of the year. &quot;M&quot; for midyear implementation. No indicates that a state mandate did not exist."/>
          <a:extLst>
            <a:ext uri="{FF2B5EF4-FFF2-40B4-BE49-F238E27FC236}">
              <a16:creationId xmlns:a16="http://schemas.microsoft.com/office/drawing/2014/main" id="{00000000-0008-0000-0500-000033000000}"/>
            </a:ext>
          </a:extLst>
        </xdr:cNvPr>
        <xdr:cNvSpPr txBox="1"/>
      </xdr:nvSpPr>
      <xdr:spPr>
        <a:xfrm>
          <a:off x="1762125" y="12763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2</xdr:col>
      <xdr:colOff>666750</xdr:colOff>
      <xdr:row>4</xdr:row>
      <xdr:rowOff>533400</xdr:rowOff>
    </xdr:from>
    <xdr:ext cx="123825" cy="114300"/>
    <xdr:sp macro="" textlink="">
      <xdr:nvSpPr>
        <xdr:cNvPr id="52" name="TextBox 51">
          <a:hlinkClick xmlns:r="http://schemas.openxmlformats.org/officeDocument/2006/relationships" r:id="rId4" tooltip="State health department had access to NHSN data, performed an assessment of missing or implausible values on at least six months of the year's data, and contacted facilities. YesA indicates that the state also conducted an audit."/>
          <a:extLst>
            <a:ext uri="{FF2B5EF4-FFF2-40B4-BE49-F238E27FC236}">
              <a16:creationId xmlns:a16="http://schemas.microsoft.com/office/drawing/2014/main" id="{00000000-0008-0000-0500-000034000000}"/>
            </a:ext>
          </a:extLst>
        </xdr:cNvPr>
        <xdr:cNvSpPr txBox="1"/>
      </xdr:nvSpPr>
      <xdr:spPr>
        <a:xfrm>
          <a:off x="2638425" y="12573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3</xdr:col>
      <xdr:colOff>666750</xdr:colOff>
      <xdr:row>4</xdr:row>
      <xdr:rowOff>533400</xdr:rowOff>
    </xdr:from>
    <xdr:ext cx="123825" cy="114300"/>
    <xdr:sp macro="" textlink="">
      <xdr:nvSpPr>
        <xdr:cNvPr id="53" name="TextBox 52">
          <a:hlinkClick xmlns:r="http://schemas.openxmlformats.org/officeDocument/2006/relationships" r:id="rId9" tooltip="The number of facilities reporting at least one month of &quot;in-plan&quot; data to NHSN may be lower than the number of facilities in the state identified in footnote 3, as some hospitals in a state may not be included in the state mandate."/>
          <a:extLst>
            <a:ext uri="{FF2B5EF4-FFF2-40B4-BE49-F238E27FC236}">
              <a16:creationId xmlns:a16="http://schemas.microsoft.com/office/drawing/2014/main" id="{00000000-0008-0000-0500-000035000000}"/>
            </a:ext>
          </a:extLst>
        </xdr:cNvPr>
        <xdr:cNvSpPr txBox="1"/>
      </xdr:nvSpPr>
      <xdr:spPr>
        <a:xfrm>
          <a:off x="3486150" y="12573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5</xdr:col>
      <xdr:colOff>200025</xdr:colOff>
      <xdr:row>0</xdr:row>
      <xdr:rowOff>0</xdr:rowOff>
    </xdr:from>
    <xdr:ext cx="190500" cy="142875"/>
    <xdr:sp macro="" textlink="">
      <xdr:nvSpPr>
        <xdr:cNvPr id="54" name="TextBox 53">
          <a:hlinkClick xmlns:r="http://schemas.openxmlformats.org/officeDocument/2006/relationships" r:id="rId1" tooltip="1. United States, Washington, D.C., Guam, Puerto Rico and Virgin Islands"/>
          <a:extLst>
            <a:ext uri="{FF2B5EF4-FFF2-40B4-BE49-F238E27FC236}">
              <a16:creationId xmlns:a16="http://schemas.microsoft.com/office/drawing/2014/main" id="{00000000-0008-0000-0500-000036000000}"/>
            </a:ext>
          </a:extLst>
        </xdr:cNvPr>
        <xdr:cNvSpPr txBox="1"/>
      </xdr:nvSpPr>
      <xdr:spPr>
        <a:xfrm>
          <a:off x="4476750" y="0"/>
          <a:ext cx="190500"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0</xdr:rowOff>
    </xdr:from>
    <xdr:ext cx="123825" cy="114300"/>
    <xdr:sp macro="" textlink="">
      <xdr:nvSpPr>
        <xdr:cNvPr id="55" name="TextBox 54">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a:extLst>
            <a:ext uri="{FF2B5EF4-FFF2-40B4-BE49-F238E27FC236}">
              <a16:creationId xmlns:a16="http://schemas.microsoft.com/office/drawing/2014/main" id="{00000000-0008-0000-0500-000037000000}"/>
            </a:ext>
          </a:extLst>
        </xdr:cNvPr>
        <xdr:cNvSpPr txBox="1"/>
      </xdr:nvSpPr>
      <xdr:spPr>
        <a:xfrm>
          <a:off x="1123950" y="5429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533400</xdr:rowOff>
    </xdr:from>
    <xdr:ext cx="123825" cy="114300"/>
    <xdr:sp macro="" textlink="">
      <xdr:nvSpPr>
        <xdr:cNvPr id="56" name="TextBox 55">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a:extLst>
            <a:ext uri="{FF2B5EF4-FFF2-40B4-BE49-F238E27FC236}">
              <a16:creationId xmlns:a16="http://schemas.microsoft.com/office/drawing/2014/main" id="{00000000-0008-0000-0500-000038000000}"/>
            </a:ext>
          </a:extLst>
        </xdr:cNvPr>
        <xdr:cNvSpPr txBox="1"/>
      </xdr:nvSpPr>
      <xdr:spPr>
        <a:xfrm>
          <a:off x="1123950" y="12573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542925</xdr:rowOff>
    </xdr:from>
    <xdr:ext cx="123825" cy="114300"/>
    <xdr:sp macro="" textlink="">
      <xdr:nvSpPr>
        <xdr:cNvPr id="57" name="TextBox 56">
          <a:hlinkClick xmlns:r="http://schemas.openxmlformats.org/officeDocument/2006/relationships" r:id="rId3" tooltip="The total number of acute care hospitals in a state was computed from the AHA annual survey for fiscal year 2015. This count may differ slightly from counts provided by state regulatory authorities."/>
          <a:extLst>
            <a:ext uri="{FF2B5EF4-FFF2-40B4-BE49-F238E27FC236}">
              <a16:creationId xmlns:a16="http://schemas.microsoft.com/office/drawing/2014/main" id="{00000000-0008-0000-0500-000039000000}"/>
            </a:ext>
          </a:extLst>
        </xdr:cNvPr>
        <xdr:cNvSpPr txBox="1"/>
      </xdr:nvSpPr>
      <xdr:spPr>
        <a:xfrm>
          <a:off x="1123950" y="12668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552450</xdr:rowOff>
    </xdr:from>
    <xdr:ext cx="123825" cy="114300"/>
    <xdr:sp macro="" textlink="">
      <xdr:nvSpPr>
        <xdr:cNvPr id="58" name="TextBox 57">
          <a:hlinkClick xmlns:r="http://schemas.openxmlformats.org/officeDocument/2006/relationships" r:id="rId4" tooltip="Yes indicates that a legislative or regulatory requirement (“state mandate”) to report data was in effect at the beginning of the year. &quot;M&quot; for midyear implementation. No indicates that a state mandate did not exist."/>
          <a:extLst>
            <a:ext uri="{FF2B5EF4-FFF2-40B4-BE49-F238E27FC236}">
              <a16:creationId xmlns:a16="http://schemas.microsoft.com/office/drawing/2014/main" id="{00000000-0008-0000-0500-00003A000000}"/>
            </a:ext>
          </a:extLst>
        </xdr:cNvPr>
        <xdr:cNvSpPr txBox="1"/>
      </xdr:nvSpPr>
      <xdr:spPr>
        <a:xfrm>
          <a:off x="1123950" y="12763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533400</xdr:rowOff>
    </xdr:from>
    <xdr:ext cx="123825" cy="114300"/>
    <xdr:sp macro="" textlink="">
      <xdr:nvSpPr>
        <xdr:cNvPr id="59" name="TextBox 58">
          <a:hlinkClick xmlns:r="http://schemas.openxmlformats.org/officeDocument/2006/relationships" r:id="rId5" tooltip="State health department had access to NHSN data, performed an assessment of missing or implausible values on at least six months of the year's data, and contacted facilities. YesA indicates that the state also conducted an audit."/>
          <a:extLst>
            <a:ext uri="{FF2B5EF4-FFF2-40B4-BE49-F238E27FC236}">
              <a16:creationId xmlns:a16="http://schemas.microsoft.com/office/drawing/2014/main" id="{00000000-0008-0000-0500-00003B000000}"/>
            </a:ext>
          </a:extLst>
        </xdr:cNvPr>
        <xdr:cNvSpPr txBox="1"/>
      </xdr:nvSpPr>
      <xdr:spPr>
        <a:xfrm>
          <a:off x="1123950" y="12573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533400</xdr:rowOff>
    </xdr:from>
    <xdr:ext cx="123825" cy="114300"/>
    <xdr:sp macro="" textlink="">
      <xdr:nvSpPr>
        <xdr:cNvPr id="60" name="TextBox 59">
          <a:hlinkClick xmlns:r="http://schemas.openxmlformats.org/officeDocument/2006/relationships" r:id="rId6" tooltip="The number of facilities reporting at least one month of &quot;in-plan&quot; data to NHSN may be lower than the number of facilities in the state identified in footnote 3, as some hospitals in a state may not be included in the state mandate."/>
          <a:extLst>
            <a:ext uri="{FF2B5EF4-FFF2-40B4-BE49-F238E27FC236}">
              <a16:creationId xmlns:a16="http://schemas.microsoft.com/office/drawing/2014/main" id="{00000000-0008-0000-0500-00003C000000}"/>
            </a:ext>
          </a:extLst>
        </xdr:cNvPr>
        <xdr:cNvSpPr txBox="1"/>
      </xdr:nvSpPr>
      <xdr:spPr>
        <a:xfrm>
          <a:off x="1123950" y="12573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3</xdr:col>
      <xdr:colOff>581025</xdr:colOff>
      <xdr:row>0</xdr:row>
      <xdr:rowOff>171450</xdr:rowOff>
    </xdr:from>
    <xdr:ext cx="123825" cy="114300"/>
    <xdr:sp macro="" textlink="">
      <xdr:nvSpPr>
        <xdr:cNvPr id="61" name="TextBox 60">
          <a:hlinkClick xmlns:r="http://schemas.openxmlformats.org/officeDocument/2006/relationships" r:id="rId7" tooltip="Hospital-onset is defined as event detected on the 4th day (or later) after admission to an inpatient location within the facility."/>
          <a:extLst>
            <a:ext uri="{FF2B5EF4-FFF2-40B4-BE49-F238E27FC236}">
              <a16:creationId xmlns:a16="http://schemas.microsoft.com/office/drawing/2014/main" id="{00000000-0008-0000-0500-00003D000000}"/>
            </a:ext>
          </a:extLst>
        </xdr:cNvPr>
        <xdr:cNvSpPr txBox="1"/>
      </xdr:nvSpPr>
      <xdr:spPr>
        <a:xfrm>
          <a:off x="3400425" y="1714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6</xdr:col>
      <xdr:colOff>19050</xdr:colOff>
      <xdr:row>3</xdr:row>
      <xdr:rowOff>0</xdr:rowOff>
    </xdr:from>
    <xdr:ext cx="123825" cy="114300"/>
    <xdr:sp macro="" textlink="">
      <xdr:nvSpPr>
        <xdr:cNvPr id="62" name="TextBox 61">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a:extLst>
            <a:ext uri="{FF2B5EF4-FFF2-40B4-BE49-F238E27FC236}">
              <a16:creationId xmlns:a16="http://schemas.microsoft.com/office/drawing/2014/main" id="{00000000-0008-0000-0500-00003E000000}"/>
            </a:ext>
          </a:extLst>
        </xdr:cNvPr>
        <xdr:cNvSpPr txBox="1"/>
      </xdr:nvSpPr>
      <xdr:spPr>
        <a:xfrm>
          <a:off x="4905375" y="5429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6</xdr:col>
      <xdr:colOff>428625</xdr:colOff>
      <xdr:row>4</xdr:row>
      <xdr:rowOff>533400</xdr:rowOff>
    </xdr:from>
    <xdr:ext cx="123825" cy="114300"/>
    <xdr:sp macro="" textlink="">
      <xdr:nvSpPr>
        <xdr:cNvPr id="63" name="TextBox 62">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a:extLst>
            <a:ext uri="{FF2B5EF4-FFF2-40B4-BE49-F238E27FC236}">
              <a16:creationId xmlns:a16="http://schemas.microsoft.com/office/drawing/2014/main" id="{00000000-0008-0000-0500-00003F000000}"/>
            </a:ext>
          </a:extLst>
        </xdr:cNvPr>
        <xdr:cNvSpPr txBox="1"/>
      </xdr:nvSpPr>
      <xdr:spPr>
        <a:xfrm>
          <a:off x="5314950" y="12573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638175</xdr:colOff>
      <xdr:row>4</xdr:row>
      <xdr:rowOff>552450</xdr:rowOff>
    </xdr:from>
    <xdr:ext cx="123825" cy="114300"/>
    <xdr:sp macro="" textlink="">
      <xdr:nvSpPr>
        <xdr:cNvPr id="64" name="TextBox 63">
          <a:hlinkClick xmlns:r="http://schemas.openxmlformats.org/officeDocument/2006/relationships" r:id="rId4" tooltip="Yes indicates that a legislative or regulatory requirement (“state mandate”) to report data was in effect at the beginning of the year. &quot;M&quot; for midyear implementation. No indicates that a state mandate did not exist."/>
          <a:extLst>
            <a:ext uri="{FF2B5EF4-FFF2-40B4-BE49-F238E27FC236}">
              <a16:creationId xmlns:a16="http://schemas.microsoft.com/office/drawing/2014/main" id="{00000000-0008-0000-0500-000040000000}"/>
            </a:ext>
          </a:extLst>
        </xdr:cNvPr>
        <xdr:cNvSpPr txBox="1"/>
      </xdr:nvSpPr>
      <xdr:spPr>
        <a:xfrm>
          <a:off x="1762125" y="12763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2</xdr:col>
      <xdr:colOff>666750</xdr:colOff>
      <xdr:row>4</xdr:row>
      <xdr:rowOff>533400</xdr:rowOff>
    </xdr:from>
    <xdr:ext cx="123825" cy="114300"/>
    <xdr:sp macro="" textlink="">
      <xdr:nvSpPr>
        <xdr:cNvPr id="65" name="TextBox 64">
          <a:hlinkClick xmlns:r="http://schemas.openxmlformats.org/officeDocument/2006/relationships" r:id="rId5" tooltip="State health department had access to NHSN data, performed an assessment of missing or implausible values on at least six months of the year's data, and contacted facilities. YesA indicates that the state also conducted an audit."/>
          <a:extLst>
            <a:ext uri="{FF2B5EF4-FFF2-40B4-BE49-F238E27FC236}">
              <a16:creationId xmlns:a16="http://schemas.microsoft.com/office/drawing/2014/main" id="{00000000-0008-0000-0500-000041000000}"/>
            </a:ext>
          </a:extLst>
        </xdr:cNvPr>
        <xdr:cNvSpPr txBox="1"/>
      </xdr:nvSpPr>
      <xdr:spPr>
        <a:xfrm>
          <a:off x="2638425" y="12573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3</xdr:col>
      <xdr:colOff>666750</xdr:colOff>
      <xdr:row>4</xdr:row>
      <xdr:rowOff>533400</xdr:rowOff>
    </xdr:from>
    <xdr:ext cx="123825" cy="114300"/>
    <xdr:sp macro="" textlink="">
      <xdr:nvSpPr>
        <xdr:cNvPr id="66" name="TextBox 65">
          <a:hlinkClick xmlns:r="http://schemas.openxmlformats.org/officeDocument/2006/relationships" r:id="rId6" tooltip="The number of facilities reporting at least one month of &quot;in-plan&quot; data to NHSN may be lower than the number of facilities in the state identified in footnote 3, as some hospitals in a state may not be included in the state mandate."/>
          <a:extLst>
            <a:ext uri="{FF2B5EF4-FFF2-40B4-BE49-F238E27FC236}">
              <a16:creationId xmlns:a16="http://schemas.microsoft.com/office/drawing/2014/main" id="{00000000-0008-0000-0500-000042000000}"/>
            </a:ext>
          </a:extLst>
        </xdr:cNvPr>
        <xdr:cNvSpPr txBox="1"/>
      </xdr:nvSpPr>
      <xdr:spPr>
        <a:xfrm>
          <a:off x="3486150" y="12573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6</xdr:col>
      <xdr:colOff>9525</xdr:colOff>
      <xdr:row>0</xdr:row>
      <xdr:rowOff>9525</xdr:rowOff>
    </xdr:from>
    <xdr:ext cx="190500" cy="142875"/>
    <xdr:sp macro="" textlink="">
      <xdr:nvSpPr>
        <xdr:cNvPr id="67" name="TextBox 66">
          <a:hlinkClick xmlns:r="http://schemas.openxmlformats.org/officeDocument/2006/relationships" r:id="rId1" tooltip="1. United States, Washington, D.C., Guam, Puerto Rico and Virgin Islands"/>
          <a:extLst>
            <a:ext uri="{FF2B5EF4-FFF2-40B4-BE49-F238E27FC236}">
              <a16:creationId xmlns:a16="http://schemas.microsoft.com/office/drawing/2014/main" id="{00000000-0008-0000-0500-000043000000}"/>
            </a:ext>
          </a:extLst>
        </xdr:cNvPr>
        <xdr:cNvSpPr txBox="1"/>
      </xdr:nvSpPr>
      <xdr:spPr>
        <a:xfrm>
          <a:off x="4895850" y="9525"/>
          <a:ext cx="190500"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0</xdr:rowOff>
    </xdr:from>
    <xdr:ext cx="123825" cy="114300"/>
    <xdr:sp macro="" textlink="">
      <xdr:nvSpPr>
        <xdr:cNvPr id="68" name="TextBox 67">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a:extLst>
            <a:ext uri="{FF2B5EF4-FFF2-40B4-BE49-F238E27FC236}">
              <a16:creationId xmlns:a16="http://schemas.microsoft.com/office/drawing/2014/main" id="{00000000-0008-0000-0500-000044000000}"/>
            </a:ext>
          </a:extLst>
        </xdr:cNvPr>
        <xdr:cNvSpPr txBox="1"/>
      </xdr:nvSpPr>
      <xdr:spPr>
        <a:xfrm>
          <a:off x="1123950" y="5429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533400</xdr:rowOff>
    </xdr:from>
    <xdr:ext cx="123825" cy="114300"/>
    <xdr:sp macro="" textlink="">
      <xdr:nvSpPr>
        <xdr:cNvPr id="69" name="TextBox 68">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a:extLst>
            <a:ext uri="{FF2B5EF4-FFF2-40B4-BE49-F238E27FC236}">
              <a16:creationId xmlns:a16="http://schemas.microsoft.com/office/drawing/2014/main" id="{00000000-0008-0000-0500-000045000000}"/>
            </a:ext>
          </a:extLst>
        </xdr:cNvPr>
        <xdr:cNvSpPr txBox="1"/>
      </xdr:nvSpPr>
      <xdr:spPr>
        <a:xfrm>
          <a:off x="1123950" y="12573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542925</xdr:rowOff>
    </xdr:from>
    <xdr:ext cx="123825" cy="114300"/>
    <xdr:sp macro="" textlink="">
      <xdr:nvSpPr>
        <xdr:cNvPr id="70" name="TextBox 69">
          <a:hlinkClick xmlns:r="http://schemas.openxmlformats.org/officeDocument/2006/relationships" r:id="rId3" tooltip="The total number of acute care hospitals in a state was computed from the AHA annual survey for fiscal year 2015. This count may differ slightly from counts provided by state regulatory authorities."/>
          <a:extLst>
            <a:ext uri="{FF2B5EF4-FFF2-40B4-BE49-F238E27FC236}">
              <a16:creationId xmlns:a16="http://schemas.microsoft.com/office/drawing/2014/main" id="{00000000-0008-0000-0500-000046000000}"/>
            </a:ext>
          </a:extLst>
        </xdr:cNvPr>
        <xdr:cNvSpPr txBox="1"/>
      </xdr:nvSpPr>
      <xdr:spPr>
        <a:xfrm>
          <a:off x="1123950" y="12668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552450</xdr:rowOff>
    </xdr:from>
    <xdr:ext cx="123825" cy="114300"/>
    <xdr:sp macro="" textlink="">
      <xdr:nvSpPr>
        <xdr:cNvPr id="71" name="TextBox 70">
          <a:hlinkClick xmlns:r="http://schemas.openxmlformats.org/officeDocument/2006/relationships" r:id="rId4" tooltip="Yes indicates that a legislative or regulatory requirement (“state mandate”) to report data was in effect at the beginning of the year. &quot;M&quot; for midyear implementation. No indicates that a state mandate did not exist."/>
          <a:extLst>
            <a:ext uri="{FF2B5EF4-FFF2-40B4-BE49-F238E27FC236}">
              <a16:creationId xmlns:a16="http://schemas.microsoft.com/office/drawing/2014/main" id="{00000000-0008-0000-0500-000047000000}"/>
            </a:ext>
          </a:extLst>
        </xdr:cNvPr>
        <xdr:cNvSpPr txBox="1"/>
      </xdr:nvSpPr>
      <xdr:spPr>
        <a:xfrm>
          <a:off x="1123950" y="12763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533400</xdr:rowOff>
    </xdr:from>
    <xdr:ext cx="123825" cy="114300"/>
    <xdr:sp macro="" textlink="">
      <xdr:nvSpPr>
        <xdr:cNvPr id="72" name="TextBox 71">
          <a:hlinkClick xmlns:r="http://schemas.openxmlformats.org/officeDocument/2006/relationships" r:id="rId5" tooltip="State health department had access to NHSN data, performed an assessment of missing or implausible values on at least six months of the year's data, and contacted facilities. YesA indicates that the state also conducted an audit."/>
          <a:extLst>
            <a:ext uri="{FF2B5EF4-FFF2-40B4-BE49-F238E27FC236}">
              <a16:creationId xmlns:a16="http://schemas.microsoft.com/office/drawing/2014/main" id="{00000000-0008-0000-0500-000048000000}"/>
            </a:ext>
          </a:extLst>
        </xdr:cNvPr>
        <xdr:cNvSpPr txBox="1"/>
      </xdr:nvSpPr>
      <xdr:spPr>
        <a:xfrm>
          <a:off x="1123950" y="12573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533400</xdr:rowOff>
    </xdr:from>
    <xdr:ext cx="123825" cy="114300"/>
    <xdr:sp macro="" textlink="">
      <xdr:nvSpPr>
        <xdr:cNvPr id="73" name="TextBox 72">
          <a:hlinkClick xmlns:r="http://schemas.openxmlformats.org/officeDocument/2006/relationships" r:id="rId6" tooltip="The number of facilities reporting at least one month of &quot;in-plan&quot; data to NHSN may be lower than the number of facilities in the state identified in footnote 3, as some hospitals in a state may not be included in the state mandate."/>
          <a:extLst>
            <a:ext uri="{FF2B5EF4-FFF2-40B4-BE49-F238E27FC236}">
              <a16:creationId xmlns:a16="http://schemas.microsoft.com/office/drawing/2014/main" id="{00000000-0008-0000-0500-000049000000}"/>
            </a:ext>
          </a:extLst>
        </xdr:cNvPr>
        <xdr:cNvSpPr txBox="1"/>
      </xdr:nvSpPr>
      <xdr:spPr>
        <a:xfrm>
          <a:off x="1123950" y="12573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3</xdr:col>
      <xdr:colOff>581025</xdr:colOff>
      <xdr:row>0</xdr:row>
      <xdr:rowOff>171450</xdr:rowOff>
    </xdr:from>
    <xdr:ext cx="123825" cy="114300"/>
    <xdr:sp macro="" textlink="">
      <xdr:nvSpPr>
        <xdr:cNvPr id="74" name="TextBox 73">
          <a:hlinkClick xmlns:r="http://schemas.openxmlformats.org/officeDocument/2006/relationships" r:id="rId7" tooltip="Hospital-onset is defined as event detected on the 4th day (or later) after admission to an inpatient location within the facility."/>
          <a:extLst>
            <a:ext uri="{FF2B5EF4-FFF2-40B4-BE49-F238E27FC236}">
              <a16:creationId xmlns:a16="http://schemas.microsoft.com/office/drawing/2014/main" id="{00000000-0008-0000-0500-00004A000000}"/>
            </a:ext>
          </a:extLst>
        </xdr:cNvPr>
        <xdr:cNvSpPr txBox="1"/>
      </xdr:nvSpPr>
      <xdr:spPr>
        <a:xfrm>
          <a:off x="3400425" y="1714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6</xdr:col>
      <xdr:colOff>19050</xdr:colOff>
      <xdr:row>3</xdr:row>
      <xdr:rowOff>0</xdr:rowOff>
    </xdr:from>
    <xdr:ext cx="123825" cy="114300"/>
    <xdr:sp macro="" textlink="">
      <xdr:nvSpPr>
        <xdr:cNvPr id="75" name="TextBox 74">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a:extLst>
            <a:ext uri="{FF2B5EF4-FFF2-40B4-BE49-F238E27FC236}">
              <a16:creationId xmlns:a16="http://schemas.microsoft.com/office/drawing/2014/main" id="{00000000-0008-0000-0500-00004B000000}"/>
            </a:ext>
          </a:extLst>
        </xdr:cNvPr>
        <xdr:cNvSpPr txBox="1"/>
      </xdr:nvSpPr>
      <xdr:spPr>
        <a:xfrm>
          <a:off x="4905375" y="5429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6</xdr:col>
      <xdr:colOff>428625</xdr:colOff>
      <xdr:row>4</xdr:row>
      <xdr:rowOff>533400</xdr:rowOff>
    </xdr:from>
    <xdr:ext cx="123825" cy="114300"/>
    <xdr:sp macro="" textlink="">
      <xdr:nvSpPr>
        <xdr:cNvPr id="76" name="TextBox 75">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a:extLst>
            <a:ext uri="{FF2B5EF4-FFF2-40B4-BE49-F238E27FC236}">
              <a16:creationId xmlns:a16="http://schemas.microsoft.com/office/drawing/2014/main" id="{00000000-0008-0000-0500-00004C000000}"/>
            </a:ext>
          </a:extLst>
        </xdr:cNvPr>
        <xdr:cNvSpPr txBox="1"/>
      </xdr:nvSpPr>
      <xdr:spPr>
        <a:xfrm>
          <a:off x="5314950" y="12573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638175</xdr:colOff>
      <xdr:row>4</xdr:row>
      <xdr:rowOff>552450</xdr:rowOff>
    </xdr:from>
    <xdr:ext cx="123825" cy="114300"/>
    <xdr:sp macro="" textlink="">
      <xdr:nvSpPr>
        <xdr:cNvPr id="77" name="TextBox 76">
          <a:hlinkClick xmlns:r="http://schemas.openxmlformats.org/officeDocument/2006/relationships" r:id="rId8" tooltip="Yes indicates that a legislative or regulatory requirement (“state mandate”) to report data was in effect at the beginning of the year. &quot;M&quot; for midyear implementation. No indicates that a state mandate did not exist."/>
          <a:extLst>
            <a:ext uri="{FF2B5EF4-FFF2-40B4-BE49-F238E27FC236}">
              <a16:creationId xmlns:a16="http://schemas.microsoft.com/office/drawing/2014/main" id="{00000000-0008-0000-0500-00004D000000}"/>
            </a:ext>
          </a:extLst>
        </xdr:cNvPr>
        <xdr:cNvSpPr txBox="1"/>
      </xdr:nvSpPr>
      <xdr:spPr>
        <a:xfrm>
          <a:off x="1762125" y="12763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2</xdr:col>
      <xdr:colOff>666750</xdr:colOff>
      <xdr:row>4</xdr:row>
      <xdr:rowOff>533400</xdr:rowOff>
    </xdr:from>
    <xdr:ext cx="123825" cy="114300"/>
    <xdr:sp macro="" textlink="">
      <xdr:nvSpPr>
        <xdr:cNvPr id="78" name="TextBox 77">
          <a:hlinkClick xmlns:r="http://schemas.openxmlformats.org/officeDocument/2006/relationships" r:id="rId4" tooltip="State health department had access to NHSN data, performed an assessment of missing or implausible values on at least six months of the year's data, and contacted facilities. YesA indicates that the state also conducted an audit."/>
          <a:extLst>
            <a:ext uri="{FF2B5EF4-FFF2-40B4-BE49-F238E27FC236}">
              <a16:creationId xmlns:a16="http://schemas.microsoft.com/office/drawing/2014/main" id="{00000000-0008-0000-0500-00004E000000}"/>
            </a:ext>
          </a:extLst>
        </xdr:cNvPr>
        <xdr:cNvSpPr txBox="1"/>
      </xdr:nvSpPr>
      <xdr:spPr>
        <a:xfrm>
          <a:off x="2638425" y="12573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3</xdr:col>
      <xdr:colOff>666750</xdr:colOff>
      <xdr:row>4</xdr:row>
      <xdr:rowOff>533400</xdr:rowOff>
    </xdr:from>
    <xdr:ext cx="123825" cy="114300"/>
    <xdr:sp macro="" textlink="">
      <xdr:nvSpPr>
        <xdr:cNvPr id="79" name="TextBox 78">
          <a:hlinkClick xmlns:r="http://schemas.openxmlformats.org/officeDocument/2006/relationships" r:id="rId9" tooltip="The number of facilities reporting at least one month of &quot;in-plan&quot; data to NHSN may be lower than the number of facilities in the state identified in footnote 3, as some hospitals in a state may not be included in the state mandate."/>
          <a:extLst>
            <a:ext uri="{FF2B5EF4-FFF2-40B4-BE49-F238E27FC236}">
              <a16:creationId xmlns:a16="http://schemas.microsoft.com/office/drawing/2014/main" id="{00000000-0008-0000-0500-00004F000000}"/>
            </a:ext>
          </a:extLst>
        </xdr:cNvPr>
        <xdr:cNvSpPr txBox="1"/>
      </xdr:nvSpPr>
      <xdr:spPr>
        <a:xfrm>
          <a:off x="3486150" y="12573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5</xdr:col>
      <xdr:colOff>200025</xdr:colOff>
      <xdr:row>0</xdr:row>
      <xdr:rowOff>0</xdr:rowOff>
    </xdr:from>
    <xdr:ext cx="190500" cy="142875"/>
    <xdr:sp macro="" textlink="">
      <xdr:nvSpPr>
        <xdr:cNvPr id="80" name="TextBox 79">
          <a:hlinkClick xmlns:r="http://schemas.openxmlformats.org/officeDocument/2006/relationships" r:id="rId1" tooltip="1. United States, Washington, D.C., Guam, Puerto Rico and Virgin Islands"/>
          <a:extLst>
            <a:ext uri="{FF2B5EF4-FFF2-40B4-BE49-F238E27FC236}">
              <a16:creationId xmlns:a16="http://schemas.microsoft.com/office/drawing/2014/main" id="{00000000-0008-0000-0500-000050000000}"/>
            </a:ext>
          </a:extLst>
        </xdr:cNvPr>
        <xdr:cNvSpPr txBox="1"/>
      </xdr:nvSpPr>
      <xdr:spPr>
        <a:xfrm>
          <a:off x="4476750" y="0"/>
          <a:ext cx="190500"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0</xdr:rowOff>
    </xdr:from>
    <xdr:ext cx="123825" cy="114300"/>
    <xdr:sp macro="" textlink="">
      <xdr:nvSpPr>
        <xdr:cNvPr id="81" name="TextBox 80">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a:extLst>
            <a:ext uri="{FF2B5EF4-FFF2-40B4-BE49-F238E27FC236}">
              <a16:creationId xmlns:a16="http://schemas.microsoft.com/office/drawing/2014/main" id="{00000000-0008-0000-0500-000051000000}"/>
            </a:ext>
          </a:extLst>
        </xdr:cNvPr>
        <xdr:cNvSpPr txBox="1"/>
      </xdr:nvSpPr>
      <xdr:spPr>
        <a:xfrm>
          <a:off x="1123950" y="5429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533400</xdr:rowOff>
    </xdr:from>
    <xdr:ext cx="123825" cy="114300"/>
    <xdr:sp macro="" textlink="">
      <xdr:nvSpPr>
        <xdr:cNvPr id="82" name="TextBox 81">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a:extLst>
            <a:ext uri="{FF2B5EF4-FFF2-40B4-BE49-F238E27FC236}">
              <a16:creationId xmlns:a16="http://schemas.microsoft.com/office/drawing/2014/main" id="{00000000-0008-0000-0500-000052000000}"/>
            </a:ext>
          </a:extLst>
        </xdr:cNvPr>
        <xdr:cNvSpPr txBox="1"/>
      </xdr:nvSpPr>
      <xdr:spPr>
        <a:xfrm>
          <a:off x="1123950" y="12573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542925</xdr:rowOff>
    </xdr:from>
    <xdr:ext cx="123825" cy="114300"/>
    <xdr:sp macro="" textlink="">
      <xdr:nvSpPr>
        <xdr:cNvPr id="83" name="TextBox 82">
          <a:hlinkClick xmlns:r="http://schemas.openxmlformats.org/officeDocument/2006/relationships" r:id="rId3" tooltip="The total number of acute care hospitals in a state was computed from the AHA annual survey for fiscal year 2015. This count may differ slightly from counts provided by state regulatory authorities."/>
          <a:extLst>
            <a:ext uri="{FF2B5EF4-FFF2-40B4-BE49-F238E27FC236}">
              <a16:creationId xmlns:a16="http://schemas.microsoft.com/office/drawing/2014/main" id="{00000000-0008-0000-0500-000053000000}"/>
            </a:ext>
          </a:extLst>
        </xdr:cNvPr>
        <xdr:cNvSpPr txBox="1"/>
      </xdr:nvSpPr>
      <xdr:spPr>
        <a:xfrm>
          <a:off x="1123950" y="12668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552450</xdr:rowOff>
    </xdr:from>
    <xdr:ext cx="123825" cy="114300"/>
    <xdr:sp macro="" textlink="">
      <xdr:nvSpPr>
        <xdr:cNvPr id="84" name="TextBox 83">
          <a:hlinkClick xmlns:r="http://schemas.openxmlformats.org/officeDocument/2006/relationships" r:id="rId4" tooltip="Yes indicates that a legislative or regulatory requirement (“state mandate”) to report data was in effect at the beginning of the year. &quot;M&quot; for midyear implementation. No indicates that a state mandate did not exist."/>
          <a:extLst>
            <a:ext uri="{FF2B5EF4-FFF2-40B4-BE49-F238E27FC236}">
              <a16:creationId xmlns:a16="http://schemas.microsoft.com/office/drawing/2014/main" id="{00000000-0008-0000-0500-000054000000}"/>
            </a:ext>
          </a:extLst>
        </xdr:cNvPr>
        <xdr:cNvSpPr txBox="1"/>
      </xdr:nvSpPr>
      <xdr:spPr>
        <a:xfrm>
          <a:off x="1123950" y="12763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533400</xdr:rowOff>
    </xdr:from>
    <xdr:ext cx="123825" cy="114300"/>
    <xdr:sp macro="" textlink="">
      <xdr:nvSpPr>
        <xdr:cNvPr id="85" name="TextBox 84">
          <a:hlinkClick xmlns:r="http://schemas.openxmlformats.org/officeDocument/2006/relationships" r:id="rId5" tooltip="State health department had access to NHSN data, performed an assessment of missing or implausible values on at least six months of the year's data, and contacted facilities. YesA indicates that the state also conducted an audit."/>
          <a:extLst>
            <a:ext uri="{FF2B5EF4-FFF2-40B4-BE49-F238E27FC236}">
              <a16:creationId xmlns:a16="http://schemas.microsoft.com/office/drawing/2014/main" id="{00000000-0008-0000-0500-000055000000}"/>
            </a:ext>
          </a:extLst>
        </xdr:cNvPr>
        <xdr:cNvSpPr txBox="1"/>
      </xdr:nvSpPr>
      <xdr:spPr>
        <a:xfrm>
          <a:off x="1123950" y="12573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533400</xdr:rowOff>
    </xdr:from>
    <xdr:ext cx="123825" cy="114300"/>
    <xdr:sp macro="" textlink="">
      <xdr:nvSpPr>
        <xdr:cNvPr id="86" name="TextBox 85">
          <a:hlinkClick xmlns:r="http://schemas.openxmlformats.org/officeDocument/2006/relationships" r:id="rId6" tooltip="The number of facilities reporting at least one month of &quot;in-plan&quot; data to NHSN may be lower than the number of facilities in the state identified in footnote 3, as some hospitals in a state may not be included in the state mandate."/>
          <a:extLst>
            <a:ext uri="{FF2B5EF4-FFF2-40B4-BE49-F238E27FC236}">
              <a16:creationId xmlns:a16="http://schemas.microsoft.com/office/drawing/2014/main" id="{00000000-0008-0000-0500-000056000000}"/>
            </a:ext>
          </a:extLst>
        </xdr:cNvPr>
        <xdr:cNvSpPr txBox="1"/>
      </xdr:nvSpPr>
      <xdr:spPr>
        <a:xfrm>
          <a:off x="1123950" y="12573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3</xdr:col>
      <xdr:colOff>581025</xdr:colOff>
      <xdr:row>0</xdr:row>
      <xdr:rowOff>171450</xdr:rowOff>
    </xdr:from>
    <xdr:ext cx="123825" cy="114300"/>
    <xdr:sp macro="" textlink="">
      <xdr:nvSpPr>
        <xdr:cNvPr id="87" name="TextBox 86">
          <a:hlinkClick xmlns:r="http://schemas.openxmlformats.org/officeDocument/2006/relationships" r:id="rId7" tooltip="Hospital-onset is defined as event detected on the 4th day (or later) after admission to an inpatient location within the facility."/>
          <a:extLst>
            <a:ext uri="{FF2B5EF4-FFF2-40B4-BE49-F238E27FC236}">
              <a16:creationId xmlns:a16="http://schemas.microsoft.com/office/drawing/2014/main" id="{00000000-0008-0000-0500-000057000000}"/>
            </a:ext>
          </a:extLst>
        </xdr:cNvPr>
        <xdr:cNvSpPr txBox="1"/>
      </xdr:nvSpPr>
      <xdr:spPr>
        <a:xfrm>
          <a:off x="3400425" y="1714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6</xdr:col>
      <xdr:colOff>19050</xdr:colOff>
      <xdr:row>3</xdr:row>
      <xdr:rowOff>0</xdr:rowOff>
    </xdr:from>
    <xdr:ext cx="123825" cy="114300"/>
    <xdr:sp macro="" textlink="">
      <xdr:nvSpPr>
        <xdr:cNvPr id="88" name="TextBox 87">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a:extLst>
            <a:ext uri="{FF2B5EF4-FFF2-40B4-BE49-F238E27FC236}">
              <a16:creationId xmlns:a16="http://schemas.microsoft.com/office/drawing/2014/main" id="{00000000-0008-0000-0500-000058000000}"/>
            </a:ext>
          </a:extLst>
        </xdr:cNvPr>
        <xdr:cNvSpPr txBox="1"/>
      </xdr:nvSpPr>
      <xdr:spPr>
        <a:xfrm>
          <a:off x="4905375" y="5429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6</xdr:col>
      <xdr:colOff>428625</xdr:colOff>
      <xdr:row>4</xdr:row>
      <xdr:rowOff>533400</xdr:rowOff>
    </xdr:from>
    <xdr:ext cx="123825" cy="114300"/>
    <xdr:sp macro="" textlink="">
      <xdr:nvSpPr>
        <xdr:cNvPr id="89" name="TextBox 88">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a:extLst>
            <a:ext uri="{FF2B5EF4-FFF2-40B4-BE49-F238E27FC236}">
              <a16:creationId xmlns:a16="http://schemas.microsoft.com/office/drawing/2014/main" id="{00000000-0008-0000-0500-000059000000}"/>
            </a:ext>
          </a:extLst>
        </xdr:cNvPr>
        <xdr:cNvSpPr txBox="1"/>
      </xdr:nvSpPr>
      <xdr:spPr>
        <a:xfrm>
          <a:off x="5314950" y="12573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638175</xdr:colOff>
      <xdr:row>4</xdr:row>
      <xdr:rowOff>552450</xdr:rowOff>
    </xdr:from>
    <xdr:ext cx="123825" cy="114300"/>
    <xdr:sp macro="" textlink="">
      <xdr:nvSpPr>
        <xdr:cNvPr id="90" name="TextBox 89">
          <a:hlinkClick xmlns:r="http://schemas.openxmlformats.org/officeDocument/2006/relationships" r:id="rId4" tooltip="Yes indicates that a legislative or regulatory requirement (“state mandate”) to report data was in effect at the beginning of the year. &quot;M&quot; for midyear implementation. No indicates that a state mandate did not exist."/>
          <a:extLst>
            <a:ext uri="{FF2B5EF4-FFF2-40B4-BE49-F238E27FC236}">
              <a16:creationId xmlns:a16="http://schemas.microsoft.com/office/drawing/2014/main" id="{00000000-0008-0000-0500-00005A000000}"/>
            </a:ext>
          </a:extLst>
        </xdr:cNvPr>
        <xdr:cNvSpPr txBox="1"/>
      </xdr:nvSpPr>
      <xdr:spPr>
        <a:xfrm>
          <a:off x="1762125" y="12763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2</xdr:col>
      <xdr:colOff>666750</xdr:colOff>
      <xdr:row>4</xdr:row>
      <xdr:rowOff>533400</xdr:rowOff>
    </xdr:from>
    <xdr:ext cx="123825" cy="114300"/>
    <xdr:sp macro="" textlink="">
      <xdr:nvSpPr>
        <xdr:cNvPr id="91" name="TextBox 90">
          <a:hlinkClick xmlns:r="http://schemas.openxmlformats.org/officeDocument/2006/relationships" r:id="rId5" tooltip="State health department had access to NHSN data, performed an assessment of missing or implausible values on at least six months of the year's data, and contacted facilities. YesA indicates that the state also conducted an audit."/>
          <a:extLst>
            <a:ext uri="{FF2B5EF4-FFF2-40B4-BE49-F238E27FC236}">
              <a16:creationId xmlns:a16="http://schemas.microsoft.com/office/drawing/2014/main" id="{00000000-0008-0000-0500-00005B000000}"/>
            </a:ext>
          </a:extLst>
        </xdr:cNvPr>
        <xdr:cNvSpPr txBox="1"/>
      </xdr:nvSpPr>
      <xdr:spPr>
        <a:xfrm>
          <a:off x="2638425" y="12573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3</xdr:col>
      <xdr:colOff>666750</xdr:colOff>
      <xdr:row>4</xdr:row>
      <xdr:rowOff>533400</xdr:rowOff>
    </xdr:from>
    <xdr:ext cx="123825" cy="114300"/>
    <xdr:sp macro="" textlink="">
      <xdr:nvSpPr>
        <xdr:cNvPr id="92" name="TextBox 91">
          <a:hlinkClick xmlns:r="http://schemas.openxmlformats.org/officeDocument/2006/relationships" r:id="rId6" tooltip="The number of facilities reporting at least one month of &quot;in-plan&quot; data to NHSN may be lower than the number of facilities in the state identified in footnote 3, as some hospitals in a state may not be included in the state mandate."/>
          <a:extLst>
            <a:ext uri="{FF2B5EF4-FFF2-40B4-BE49-F238E27FC236}">
              <a16:creationId xmlns:a16="http://schemas.microsoft.com/office/drawing/2014/main" id="{00000000-0008-0000-0500-00005C000000}"/>
            </a:ext>
          </a:extLst>
        </xdr:cNvPr>
        <xdr:cNvSpPr txBox="1"/>
      </xdr:nvSpPr>
      <xdr:spPr>
        <a:xfrm>
          <a:off x="3486150" y="12573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6</xdr:col>
      <xdr:colOff>9525</xdr:colOff>
      <xdr:row>0</xdr:row>
      <xdr:rowOff>9525</xdr:rowOff>
    </xdr:from>
    <xdr:ext cx="190500" cy="142875"/>
    <xdr:sp macro="" textlink="">
      <xdr:nvSpPr>
        <xdr:cNvPr id="93" name="TextBox 92">
          <a:hlinkClick xmlns:r="http://schemas.openxmlformats.org/officeDocument/2006/relationships" r:id="rId1" tooltip="1. United States, Washington, D.C., Guam, Puerto Rico and Virgin Islands"/>
          <a:extLst>
            <a:ext uri="{FF2B5EF4-FFF2-40B4-BE49-F238E27FC236}">
              <a16:creationId xmlns:a16="http://schemas.microsoft.com/office/drawing/2014/main" id="{00000000-0008-0000-0500-00005D000000}"/>
            </a:ext>
          </a:extLst>
        </xdr:cNvPr>
        <xdr:cNvSpPr txBox="1"/>
      </xdr:nvSpPr>
      <xdr:spPr>
        <a:xfrm>
          <a:off x="4895850" y="9525"/>
          <a:ext cx="190500"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0</xdr:rowOff>
    </xdr:from>
    <xdr:ext cx="123825" cy="114300"/>
    <xdr:sp macro="" textlink="">
      <xdr:nvSpPr>
        <xdr:cNvPr id="94" name="TextBox 93">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a:extLst>
            <a:ext uri="{FF2B5EF4-FFF2-40B4-BE49-F238E27FC236}">
              <a16:creationId xmlns:a16="http://schemas.microsoft.com/office/drawing/2014/main" id="{00000000-0008-0000-0500-00005E000000}"/>
            </a:ext>
          </a:extLst>
        </xdr:cNvPr>
        <xdr:cNvSpPr txBox="1"/>
      </xdr:nvSpPr>
      <xdr:spPr>
        <a:xfrm>
          <a:off x="1123950" y="5429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533400</xdr:rowOff>
    </xdr:from>
    <xdr:ext cx="123825" cy="114300"/>
    <xdr:sp macro="" textlink="">
      <xdr:nvSpPr>
        <xdr:cNvPr id="95" name="TextBox 94">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a:extLst>
            <a:ext uri="{FF2B5EF4-FFF2-40B4-BE49-F238E27FC236}">
              <a16:creationId xmlns:a16="http://schemas.microsoft.com/office/drawing/2014/main" id="{00000000-0008-0000-0500-00005F000000}"/>
            </a:ext>
          </a:extLst>
        </xdr:cNvPr>
        <xdr:cNvSpPr txBox="1"/>
      </xdr:nvSpPr>
      <xdr:spPr>
        <a:xfrm>
          <a:off x="1123950" y="12573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542925</xdr:rowOff>
    </xdr:from>
    <xdr:ext cx="123825" cy="114300"/>
    <xdr:sp macro="" textlink="">
      <xdr:nvSpPr>
        <xdr:cNvPr id="96" name="TextBox 95">
          <a:hlinkClick xmlns:r="http://schemas.openxmlformats.org/officeDocument/2006/relationships" r:id="rId3" tooltip="The total number of acute care hospitals in a state was computed from the AHA annual survey for fiscal year 2015. This count may differ slightly from counts provided by state regulatory authorities."/>
          <a:extLst>
            <a:ext uri="{FF2B5EF4-FFF2-40B4-BE49-F238E27FC236}">
              <a16:creationId xmlns:a16="http://schemas.microsoft.com/office/drawing/2014/main" id="{00000000-0008-0000-0500-000060000000}"/>
            </a:ext>
          </a:extLst>
        </xdr:cNvPr>
        <xdr:cNvSpPr txBox="1"/>
      </xdr:nvSpPr>
      <xdr:spPr>
        <a:xfrm>
          <a:off x="1123950" y="12668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552450</xdr:rowOff>
    </xdr:from>
    <xdr:ext cx="123825" cy="114300"/>
    <xdr:sp macro="" textlink="">
      <xdr:nvSpPr>
        <xdr:cNvPr id="97" name="TextBox 96">
          <a:hlinkClick xmlns:r="http://schemas.openxmlformats.org/officeDocument/2006/relationships" r:id="rId4" tooltip="Yes indicates that a legislative or regulatory requirement (“state mandate”) to report data was in effect at the beginning of the year. &quot;M&quot; for midyear implementation. No indicates that a state mandate did not exist."/>
          <a:extLst>
            <a:ext uri="{FF2B5EF4-FFF2-40B4-BE49-F238E27FC236}">
              <a16:creationId xmlns:a16="http://schemas.microsoft.com/office/drawing/2014/main" id="{00000000-0008-0000-0500-000061000000}"/>
            </a:ext>
          </a:extLst>
        </xdr:cNvPr>
        <xdr:cNvSpPr txBox="1"/>
      </xdr:nvSpPr>
      <xdr:spPr>
        <a:xfrm>
          <a:off x="1123950" y="12763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533400</xdr:rowOff>
    </xdr:from>
    <xdr:ext cx="123825" cy="114300"/>
    <xdr:sp macro="" textlink="">
      <xdr:nvSpPr>
        <xdr:cNvPr id="98" name="TextBox 97">
          <a:hlinkClick xmlns:r="http://schemas.openxmlformats.org/officeDocument/2006/relationships" r:id="rId5" tooltip="State health department had access to NHSN data, performed an assessment of missing or implausible values on at least six months of the year's data, and contacted facilities. YesA indicates that the state also conducted an audit."/>
          <a:extLst>
            <a:ext uri="{FF2B5EF4-FFF2-40B4-BE49-F238E27FC236}">
              <a16:creationId xmlns:a16="http://schemas.microsoft.com/office/drawing/2014/main" id="{00000000-0008-0000-0500-000062000000}"/>
            </a:ext>
          </a:extLst>
        </xdr:cNvPr>
        <xdr:cNvSpPr txBox="1"/>
      </xdr:nvSpPr>
      <xdr:spPr>
        <a:xfrm>
          <a:off x="1123950" y="12573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533400</xdr:rowOff>
    </xdr:from>
    <xdr:ext cx="123825" cy="114300"/>
    <xdr:sp macro="" textlink="">
      <xdr:nvSpPr>
        <xdr:cNvPr id="99" name="TextBox 98">
          <a:hlinkClick xmlns:r="http://schemas.openxmlformats.org/officeDocument/2006/relationships" r:id="rId6" tooltip="The number of facilities reporting at least one month of &quot;in-plan&quot; data to NHSN may be lower than the number of facilities in the state identified in footnote 3, as some hospitals in a state may not be included in the state mandate."/>
          <a:extLst>
            <a:ext uri="{FF2B5EF4-FFF2-40B4-BE49-F238E27FC236}">
              <a16:creationId xmlns:a16="http://schemas.microsoft.com/office/drawing/2014/main" id="{00000000-0008-0000-0500-000063000000}"/>
            </a:ext>
          </a:extLst>
        </xdr:cNvPr>
        <xdr:cNvSpPr txBox="1"/>
      </xdr:nvSpPr>
      <xdr:spPr>
        <a:xfrm>
          <a:off x="1123950" y="12573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3</xdr:col>
      <xdr:colOff>581025</xdr:colOff>
      <xdr:row>0</xdr:row>
      <xdr:rowOff>171450</xdr:rowOff>
    </xdr:from>
    <xdr:ext cx="123825" cy="114300"/>
    <xdr:sp macro="" textlink="">
      <xdr:nvSpPr>
        <xdr:cNvPr id="100" name="TextBox 99">
          <a:hlinkClick xmlns:r="http://schemas.openxmlformats.org/officeDocument/2006/relationships" r:id="rId7" tooltip="Hospital-onset is defined as event detected on the 4th day (or later) after admission to an inpatient location within the facility."/>
          <a:extLst>
            <a:ext uri="{FF2B5EF4-FFF2-40B4-BE49-F238E27FC236}">
              <a16:creationId xmlns:a16="http://schemas.microsoft.com/office/drawing/2014/main" id="{00000000-0008-0000-0500-000064000000}"/>
            </a:ext>
          </a:extLst>
        </xdr:cNvPr>
        <xdr:cNvSpPr txBox="1"/>
      </xdr:nvSpPr>
      <xdr:spPr>
        <a:xfrm>
          <a:off x="3400425" y="1714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6</xdr:col>
      <xdr:colOff>19050</xdr:colOff>
      <xdr:row>3</xdr:row>
      <xdr:rowOff>0</xdr:rowOff>
    </xdr:from>
    <xdr:ext cx="123825" cy="114300"/>
    <xdr:sp macro="" textlink="">
      <xdr:nvSpPr>
        <xdr:cNvPr id="101" name="TextBox 100">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a:extLst>
            <a:ext uri="{FF2B5EF4-FFF2-40B4-BE49-F238E27FC236}">
              <a16:creationId xmlns:a16="http://schemas.microsoft.com/office/drawing/2014/main" id="{00000000-0008-0000-0500-000065000000}"/>
            </a:ext>
          </a:extLst>
        </xdr:cNvPr>
        <xdr:cNvSpPr txBox="1"/>
      </xdr:nvSpPr>
      <xdr:spPr>
        <a:xfrm>
          <a:off x="4905375" y="5429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6</xdr:col>
      <xdr:colOff>428625</xdr:colOff>
      <xdr:row>4</xdr:row>
      <xdr:rowOff>533400</xdr:rowOff>
    </xdr:from>
    <xdr:ext cx="123825" cy="114300"/>
    <xdr:sp macro="" textlink="">
      <xdr:nvSpPr>
        <xdr:cNvPr id="102" name="TextBox 101">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a:extLst>
            <a:ext uri="{FF2B5EF4-FFF2-40B4-BE49-F238E27FC236}">
              <a16:creationId xmlns:a16="http://schemas.microsoft.com/office/drawing/2014/main" id="{00000000-0008-0000-0500-000066000000}"/>
            </a:ext>
          </a:extLst>
        </xdr:cNvPr>
        <xdr:cNvSpPr txBox="1"/>
      </xdr:nvSpPr>
      <xdr:spPr>
        <a:xfrm>
          <a:off x="5314950" y="12573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638175</xdr:colOff>
      <xdr:row>4</xdr:row>
      <xdr:rowOff>552450</xdr:rowOff>
    </xdr:from>
    <xdr:ext cx="123825" cy="114300"/>
    <xdr:sp macro="" textlink="">
      <xdr:nvSpPr>
        <xdr:cNvPr id="103" name="TextBox 102">
          <a:hlinkClick xmlns:r="http://schemas.openxmlformats.org/officeDocument/2006/relationships" r:id="rId8" tooltip="Yes indicates that a legislative or regulatory requirement (“state mandate”) to report data was in effect at the beginning of the year. &quot;M&quot; for midyear implementation. No indicates that a state mandate did not exist."/>
          <a:extLst>
            <a:ext uri="{FF2B5EF4-FFF2-40B4-BE49-F238E27FC236}">
              <a16:creationId xmlns:a16="http://schemas.microsoft.com/office/drawing/2014/main" id="{00000000-0008-0000-0500-000067000000}"/>
            </a:ext>
          </a:extLst>
        </xdr:cNvPr>
        <xdr:cNvSpPr txBox="1"/>
      </xdr:nvSpPr>
      <xdr:spPr>
        <a:xfrm>
          <a:off x="1762125" y="12763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2</xdr:col>
      <xdr:colOff>666750</xdr:colOff>
      <xdr:row>4</xdr:row>
      <xdr:rowOff>533400</xdr:rowOff>
    </xdr:from>
    <xdr:ext cx="123825" cy="114300"/>
    <xdr:sp macro="" textlink="">
      <xdr:nvSpPr>
        <xdr:cNvPr id="104" name="TextBox 103">
          <a:hlinkClick xmlns:r="http://schemas.openxmlformats.org/officeDocument/2006/relationships" r:id="rId4" tooltip="State health department had access to NHSN data, performed an assessment of missing or implausible values on at least six months of the year's data, and contacted facilities. YesA indicates that the state also conducted an audit."/>
          <a:extLst>
            <a:ext uri="{FF2B5EF4-FFF2-40B4-BE49-F238E27FC236}">
              <a16:creationId xmlns:a16="http://schemas.microsoft.com/office/drawing/2014/main" id="{00000000-0008-0000-0500-000068000000}"/>
            </a:ext>
          </a:extLst>
        </xdr:cNvPr>
        <xdr:cNvSpPr txBox="1"/>
      </xdr:nvSpPr>
      <xdr:spPr>
        <a:xfrm>
          <a:off x="2638425" y="12573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3</xdr:col>
      <xdr:colOff>666750</xdr:colOff>
      <xdr:row>4</xdr:row>
      <xdr:rowOff>533400</xdr:rowOff>
    </xdr:from>
    <xdr:ext cx="123825" cy="114300"/>
    <xdr:sp macro="" textlink="">
      <xdr:nvSpPr>
        <xdr:cNvPr id="105" name="TextBox 104">
          <a:hlinkClick xmlns:r="http://schemas.openxmlformats.org/officeDocument/2006/relationships" r:id="rId9" tooltip="The number of facilities reporting at least one month of &quot;in-plan&quot; data to NHSN may be lower than the number of facilities in the state identified in footnote 3, as some hospitals in a state may not be included in the state mandate."/>
          <a:extLst>
            <a:ext uri="{FF2B5EF4-FFF2-40B4-BE49-F238E27FC236}">
              <a16:creationId xmlns:a16="http://schemas.microsoft.com/office/drawing/2014/main" id="{00000000-0008-0000-0500-000069000000}"/>
            </a:ext>
          </a:extLst>
        </xdr:cNvPr>
        <xdr:cNvSpPr txBox="1"/>
      </xdr:nvSpPr>
      <xdr:spPr>
        <a:xfrm>
          <a:off x="3486150" y="12573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4</xdr:col>
      <xdr:colOff>238125</xdr:colOff>
      <xdr:row>0</xdr:row>
      <xdr:rowOff>0</xdr:rowOff>
    </xdr:from>
    <xdr:ext cx="190500" cy="142875"/>
    <xdr:sp macro="" textlink="">
      <xdr:nvSpPr>
        <xdr:cNvPr id="3" name="TextBox 2">
          <a:hlinkClick xmlns:r="http://schemas.openxmlformats.org/officeDocument/2006/relationships" r:id="rId1" tooltip="1. United States, Washington, D.C., Guam, Puerto Rico and Virgin Islands"/>
          <a:extLst>
            <a:ext uri="{FF2B5EF4-FFF2-40B4-BE49-F238E27FC236}">
              <a16:creationId xmlns:a16="http://schemas.microsoft.com/office/drawing/2014/main" id="{00000000-0008-0000-0600-000003000000}"/>
            </a:ext>
          </a:extLst>
        </xdr:cNvPr>
        <xdr:cNvSpPr txBox="1"/>
      </xdr:nvSpPr>
      <xdr:spPr>
        <a:xfrm>
          <a:off x="5400675" y="0"/>
          <a:ext cx="190500"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542925</xdr:rowOff>
    </xdr:from>
    <xdr:ext cx="123825" cy="114300"/>
    <xdr:sp macro="" textlink="">
      <xdr:nvSpPr>
        <xdr:cNvPr id="4" name="TextBox 3">
          <a:hlinkClick xmlns:r="http://schemas.openxmlformats.org/officeDocument/2006/relationships" r:id="rId2" tooltip="The total number of acute care hospitals in a state was computed from the AHA annual survey for fiscal year 2015. This count may differ slightly from counts provided by state regulatory authorities."/>
          <a:extLst>
            <a:ext uri="{FF2B5EF4-FFF2-40B4-BE49-F238E27FC236}">
              <a16:creationId xmlns:a16="http://schemas.microsoft.com/office/drawing/2014/main" id="{00000000-0008-0000-0600-000004000000}"/>
            </a:ext>
          </a:extLst>
        </xdr:cNvPr>
        <xdr:cNvSpPr txBox="1"/>
      </xdr:nvSpPr>
      <xdr:spPr>
        <a:xfrm>
          <a:off x="1724025" y="10858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552450</xdr:rowOff>
    </xdr:from>
    <xdr:ext cx="123825" cy="114300"/>
    <xdr:sp macro="" textlink="">
      <xdr:nvSpPr>
        <xdr:cNvPr id="5" name="TextBox 4">
          <a:hlinkClick xmlns:r="http://schemas.openxmlformats.org/officeDocument/2006/relationships" r:id="rId3" tooltip="Yes indicates that a legislative or regulatory requirement (“state mandate”) to report data was in effect at the beginning of the year. &quot;M&quot; for midyear implementation. No indicates that a state mandate did not exist."/>
          <a:extLst>
            <a:ext uri="{FF2B5EF4-FFF2-40B4-BE49-F238E27FC236}">
              <a16:creationId xmlns:a16="http://schemas.microsoft.com/office/drawing/2014/main" id="{00000000-0008-0000-0600-000005000000}"/>
            </a:ext>
          </a:extLst>
        </xdr:cNvPr>
        <xdr:cNvSpPr txBox="1"/>
      </xdr:nvSpPr>
      <xdr:spPr>
        <a:xfrm>
          <a:off x="2600325" y="109537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542925</xdr:rowOff>
    </xdr:from>
    <xdr:ext cx="123825" cy="114300"/>
    <xdr:sp macro="" textlink="">
      <xdr:nvSpPr>
        <xdr:cNvPr id="6" name="TextBox 5">
          <a:hlinkClick xmlns:r="http://schemas.openxmlformats.org/officeDocument/2006/relationships" r:id="rId4" tooltip="State health department had access to NHSN data, performed an assessment of missing or implausible values on at least six months of the year's data, and contacted facilities. YesA indicates that the state also conducted an audit."/>
          <a:extLst>
            <a:ext uri="{FF2B5EF4-FFF2-40B4-BE49-F238E27FC236}">
              <a16:creationId xmlns:a16="http://schemas.microsoft.com/office/drawing/2014/main" id="{00000000-0008-0000-0600-000006000000}"/>
            </a:ext>
          </a:extLst>
        </xdr:cNvPr>
        <xdr:cNvSpPr txBox="1"/>
      </xdr:nvSpPr>
      <xdr:spPr>
        <a:xfrm>
          <a:off x="3476625" y="10858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542925</xdr:rowOff>
    </xdr:from>
    <xdr:ext cx="123825" cy="114300"/>
    <xdr:sp macro="" textlink="">
      <xdr:nvSpPr>
        <xdr:cNvPr id="7" name="TextBox 6">
          <a:hlinkClick xmlns:r="http://schemas.openxmlformats.org/officeDocument/2006/relationships" r:id="rId5" tooltip="The number of facilities reporting at least one month of &quot;in-plan&quot; data to NHSN may be lower than the number of facilities in the state identified in footnote 3, as some hospitals in a state may not be included in the state mandate."/>
          <a:extLst>
            <a:ext uri="{FF2B5EF4-FFF2-40B4-BE49-F238E27FC236}">
              <a16:creationId xmlns:a16="http://schemas.microsoft.com/office/drawing/2014/main" id="{00000000-0008-0000-0600-000007000000}"/>
            </a:ext>
          </a:extLst>
        </xdr:cNvPr>
        <xdr:cNvSpPr txBox="1"/>
      </xdr:nvSpPr>
      <xdr:spPr>
        <a:xfrm>
          <a:off x="4895850" y="10858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3</xdr:col>
      <xdr:colOff>333375</xdr:colOff>
      <xdr:row>0</xdr:row>
      <xdr:rowOff>171451</xdr:rowOff>
    </xdr:from>
    <xdr:ext cx="123825" cy="114300"/>
    <xdr:sp macro="" textlink="">
      <xdr:nvSpPr>
        <xdr:cNvPr id="8" name="TextBox 7">
          <a:hlinkClick xmlns:r="http://schemas.openxmlformats.org/officeDocument/2006/relationships" r:id="rId6" tooltip="SSIs included are those classified as deep incisional or organ/space infections following inpatient procedures within colon and hysterectomy surgeries, detected during the same admission as the surgical procedure or upon readmission to the same facility."/>
          <a:extLst>
            <a:ext uri="{FF2B5EF4-FFF2-40B4-BE49-F238E27FC236}">
              <a16:creationId xmlns:a16="http://schemas.microsoft.com/office/drawing/2014/main" id="{00000000-0008-0000-0600-000008000000}"/>
            </a:ext>
          </a:extLst>
        </xdr:cNvPr>
        <xdr:cNvSpPr txBox="1"/>
      </xdr:nvSpPr>
      <xdr:spPr>
        <a:xfrm>
          <a:off x="4000500" y="171451"/>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57151</xdr:rowOff>
    </xdr:from>
    <xdr:ext cx="123825" cy="114300"/>
    <xdr:sp macro="" textlink="">
      <xdr:nvSpPr>
        <xdr:cNvPr id="9" name="TextBox 8">
          <a:hlinkClick xmlns:r="http://schemas.openxmlformats.org/officeDocument/2006/relationships" r:id="rId6" tooltip="SSIs included are those classified as deep incisional or organ/space infections following inpatient procedures within colon and hysterectomy surgeries, detected during the same admission as the surgical procedure or upon readmission to the same facility."/>
          <a:extLst>
            <a:ext uri="{FF2B5EF4-FFF2-40B4-BE49-F238E27FC236}">
              <a16:creationId xmlns:a16="http://schemas.microsoft.com/office/drawing/2014/main" id="{00000000-0008-0000-0600-000009000000}"/>
            </a:ext>
          </a:extLst>
        </xdr:cNvPr>
        <xdr:cNvSpPr txBox="1"/>
      </xdr:nvSpPr>
      <xdr:spPr>
        <a:xfrm>
          <a:off x="6315075" y="600076"/>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628650</xdr:colOff>
      <xdr:row>3</xdr:row>
      <xdr:rowOff>552450</xdr:rowOff>
    </xdr:from>
    <xdr:ext cx="123825" cy="114300"/>
    <xdr:sp macro="" textlink="">
      <xdr:nvSpPr>
        <xdr:cNvPr id="10" name="TextBox 9">
          <a:hlinkClick xmlns:r="http://schemas.openxmlformats.org/officeDocument/2006/relationships" r:id="rId3" tooltip="Yes indicates that a legislative or regulatory requirement (“state mandate”) to report data was in effect at the beginning of the year. &quot;M&quot; for midyear implementation. No indicates that a state mandate did not exist."/>
          <a:extLst>
            <a:ext uri="{FF2B5EF4-FFF2-40B4-BE49-F238E27FC236}">
              <a16:creationId xmlns:a16="http://schemas.microsoft.com/office/drawing/2014/main" id="{00000000-0008-0000-0600-00000A000000}"/>
            </a:ext>
          </a:extLst>
        </xdr:cNvPr>
        <xdr:cNvSpPr txBox="1"/>
      </xdr:nvSpPr>
      <xdr:spPr>
        <a:xfrm>
          <a:off x="2655570" y="110109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2</xdr:col>
      <xdr:colOff>657225</xdr:colOff>
      <xdr:row>3</xdr:row>
      <xdr:rowOff>542925</xdr:rowOff>
    </xdr:from>
    <xdr:ext cx="123825" cy="114300"/>
    <xdr:sp macro="" textlink="">
      <xdr:nvSpPr>
        <xdr:cNvPr id="11" name="TextBox 10">
          <a:hlinkClick xmlns:r="http://schemas.openxmlformats.org/officeDocument/2006/relationships" r:id="rId4" tooltip="State health department had access to NHSN data, performed an assessment of missing or implausible values on at least six months of the year's data, and contacted facilities. YesA indicates that the state also conducted an audit."/>
          <a:extLst>
            <a:ext uri="{FF2B5EF4-FFF2-40B4-BE49-F238E27FC236}">
              <a16:creationId xmlns:a16="http://schemas.microsoft.com/office/drawing/2014/main" id="{00000000-0008-0000-0600-00000B000000}"/>
            </a:ext>
          </a:extLst>
        </xdr:cNvPr>
        <xdr:cNvSpPr txBox="1"/>
      </xdr:nvSpPr>
      <xdr:spPr>
        <a:xfrm>
          <a:off x="3552825" y="109156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3</xdr:col>
      <xdr:colOff>1228725</xdr:colOff>
      <xdr:row>3</xdr:row>
      <xdr:rowOff>542925</xdr:rowOff>
    </xdr:from>
    <xdr:ext cx="123825" cy="114300"/>
    <xdr:sp macro="" textlink="">
      <xdr:nvSpPr>
        <xdr:cNvPr id="12" name="TextBox 11">
          <a:hlinkClick xmlns:r="http://schemas.openxmlformats.org/officeDocument/2006/relationships" r:id="rId5" tooltip="The number of facilities reporting at least one month of &quot;in-plan&quot; data to NHSN may be lower than the number of facilities in the state identified in footnote 3, as some hospitals in a state may not be included in the state mandate."/>
          <a:extLst>
            <a:ext uri="{FF2B5EF4-FFF2-40B4-BE49-F238E27FC236}">
              <a16:creationId xmlns:a16="http://schemas.microsoft.com/office/drawing/2014/main" id="{00000000-0008-0000-0600-00000C000000}"/>
            </a:ext>
          </a:extLst>
        </xdr:cNvPr>
        <xdr:cNvSpPr txBox="1"/>
      </xdr:nvSpPr>
      <xdr:spPr>
        <a:xfrm>
          <a:off x="4993005" y="109156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4</xdr:col>
      <xdr:colOff>1152525</xdr:colOff>
      <xdr:row>3</xdr:row>
      <xdr:rowOff>57151</xdr:rowOff>
    </xdr:from>
    <xdr:ext cx="123825" cy="114300"/>
    <xdr:sp macro="" textlink="">
      <xdr:nvSpPr>
        <xdr:cNvPr id="13" name="TextBox 12">
          <a:hlinkClick xmlns:r="http://schemas.openxmlformats.org/officeDocument/2006/relationships" r:id="rId6" tooltip="SSIs included are those classified as deep incisional or organ/space infections following inpatient procedures within colon and hysterectomy surgeries, detected during the same admission as the surgical procedure or upon readmission to the same facility."/>
          <a:extLst>
            <a:ext uri="{FF2B5EF4-FFF2-40B4-BE49-F238E27FC236}">
              <a16:creationId xmlns:a16="http://schemas.microsoft.com/office/drawing/2014/main" id="{00000000-0008-0000-0600-00000D000000}"/>
            </a:ext>
          </a:extLst>
        </xdr:cNvPr>
        <xdr:cNvSpPr txBox="1"/>
      </xdr:nvSpPr>
      <xdr:spPr>
        <a:xfrm>
          <a:off x="6456045" y="605791"/>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4</xdr:col>
      <xdr:colOff>714375</xdr:colOff>
      <xdr:row>0</xdr:row>
      <xdr:rowOff>19050</xdr:rowOff>
    </xdr:from>
    <xdr:ext cx="190500" cy="142875"/>
    <xdr:sp macro="" textlink="">
      <xdr:nvSpPr>
        <xdr:cNvPr id="14" name="TextBox 13">
          <a:hlinkClick xmlns:r="http://schemas.openxmlformats.org/officeDocument/2006/relationships" r:id="rId1" tooltip="1. United States, Washington, D.C., Guam, Puerto Rico and Virgin Islands"/>
          <a:extLst>
            <a:ext uri="{FF2B5EF4-FFF2-40B4-BE49-F238E27FC236}">
              <a16:creationId xmlns:a16="http://schemas.microsoft.com/office/drawing/2014/main" id="{00000000-0008-0000-0600-00000E000000}"/>
            </a:ext>
          </a:extLst>
        </xdr:cNvPr>
        <xdr:cNvSpPr txBox="1"/>
      </xdr:nvSpPr>
      <xdr:spPr>
        <a:xfrm>
          <a:off x="5029200" y="19050"/>
          <a:ext cx="190500"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542925</xdr:rowOff>
    </xdr:from>
    <xdr:ext cx="123825" cy="114300"/>
    <xdr:sp macro="" textlink="">
      <xdr:nvSpPr>
        <xdr:cNvPr id="15" name="TextBox 14">
          <a:hlinkClick xmlns:r="http://schemas.openxmlformats.org/officeDocument/2006/relationships" r:id="rId2" tooltip="The total number of acute care hospitals in a state was computed from the AHA annual survey for fiscal year 2015. This count may differ slightly from counts provided by state regulatory authorities."/>
          <a:extLst>
            <a:ext uri="{FF2B5EF4-FFF2-40B4-BE49-F238E27FC236}">
              <a16:creationId xmlns:a16="http://schemas.microsoft.com/office/drawing/2014/main" id="{00000000-0008-0000-0600-00000F000000}"/>
            </a:ext>
          </a:extLst>
        </xdr:cNvPr>
        <xdr:cNvSpPr txBox="1"/>
      </xdr:nvSpPr>
      <xdr:spPr>
        <a:xfrm>
          <a:off x="1724025" y="10858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552450</xdr:rowOff>
    </xdr:from>
    <xdr:ext cx="123825" cy="114300"/>
    <xdr:sp macro="" textlink="">
      <xdr:nvSpPr>
        <xdr:cNvPr id="16" name="TextBox 15">
          <a:hlinkClick xmlns:r="http://schemas.openxmlformats.org/officeDocument/2006/relationships" r:id="rId3" tooltip="Yes indicates that a legislative or regulatory requirement (“state mandate”) to report data was in effect at the beginning of the year. &quot;M&quot; for midyear implementation. No indicates that a state mandate did not exist."/>
          <a:extLst>
            <a:ext uri="{FF2B5EF4-FFF2-40B4-BE49-F238E27FC236}">
              <a16:creationId xmlns:a16="http://schemas.microsoft.com/office/drawing/2014/main" id="{00000000-0008-0000-0600-000010000000}"/>
            </a:ext>
          </a:extLst>
        </xdr:cNvPr>
        <xdr:cNvSpPr txBox="1"/>
      </xdr:nvSpPr>
      <xdr:spPr>
        <a:xfrm>
          <a:off x="2600325" y="109537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542925</xdr:rowOff>
    </xdr:from>
    <xdr:ext cx="123825" cy="114300"/>
    <xdr:sp macro="" textlink="">
      <xdr:nvSpPr>
        <xdr:cNvPr id="17" name="TextBox 16">
          <a:hlinkClick xmlns:r="http://schemas.openxmlformats.org/officeDocument/2006/relationships" r:id="rId4" tooltip="State health department had access to NHSN data, performed an assessment of missing or implausible values on at least six months of the year's data, and contacted facilities. YesA indicates that the state also conducted an audit."/>
          <a:extLst>
            <a:ext uri="{FF2B5EF4-FFF2-40B4-BE49-F238E27FC236}">
              <a16:creationId xmlns:a16="http://schemas.microsoft.com/office/drawing/2014/main" id="{00000000-0008-0000-0600-000011000000}"/>
            </a:ext>
          </a:extLst>
        </xdr:cNvPr>
        <xdr:cNvSpPr txBox="1"/>
      </xdr:nvSpPr>
      <xdr:spPr>
        <a:xfrm>
          <a:off x="3476625" y="10858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542925</xdr:rowOff>
    </xdr:from>
    <xdr:ext cx="123825" cy="114300"/>
    <xdr:sp macro="" textlink="">
      <xdr:nvSpPr>
        <xdr:cNvPr id="18" name="TextBox 17">
          <a:hlinkClick xmlns:r="http://schemas.openxmlformats.org/officeDocument/2006/relationships" r:id="rId5" tooltip="The number of facilities reporting at least one month of &quot;in-plan&quot; data to NHSN may be lower than the number of facilities in the state identified in footnote 3, as some hospitals in a state may not be included in the state mandate."/>
          <a:extLst>
            <a:ext uri="{FF2B5EF4-FFF2-40B4-BE49-F238E27FC236}">
              <a16:creationId xmlns:a16="http://schemas.microsoft.com/office/drawing/2014/main" id="{00000000-0008-0000-0600-000012000000}"/>
            </a:ext>
          </a:extLst>
        </xdr:cNvPr>
        <xdr:cNvSpPr txBox="1"/>
      </xdr:nvSpPr>
      <xdr:spPr>
        <a:xfrm>
          <a:off x="4895850" y="10858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3</xdr:col>
      <xdr:colOff>800100</xdr:colOff>
      <xdr:row>1</xdr:row>
      <xdr:rowOff>19051</xdr:rowOff>
    </xdr:from>
    <xdr:ext cx="123825" cy="264560"/>
    <xdr:sp macro="" textlink="">
      <xdr:nvSpPr>
        <xdr:cNvPr id="19" name="TextBox 18">
          <a:hlinkClick xmlns:r="http://schemas.openxmlformats.org/officeDocument/2006/relationships" r:id="rId7" tooltip="SSIs included are those classified as deep incisional or organ/space infections following inpatient procedures within colon and hysterectomy surgeries, detected during the same admission as the surgical procedure or upon readmission to the same facility."/>
          <a:extLst>
            <a:ext uri="{FF2B5EF4-FFF2-40B4-BE49-F238E27FC236}">
              <a16:creationId xmlns:a16="http://schemas.microsoft.com/office/drawing/2014/main" id="{00000000-0008-0000-0600-000013000000}"/>
            </a:ext>
          </a:extLst>
        </xdr:cNvPr>
        <xdr:cNvSpPr txBox="1"/>
      </xdr:nvSpPr>
      <xdr:spPr>
        <a:xfrm>
          <a:off x="3619500" y="200026"/>
          <a:ext cx="123825"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57151</xdr:rowOff>
    </xdr:from>
    <xdr:ext cx="123825" cy="114300"/>
    <xdr:sp macro="" textlink="">
      <xdr:nvSpPr>
        <xdr:cNvPr id="20" name="TextBox 19">
          <a:hlinkClick xmlns:r="http://schemas.openxmlformats.org/officeDocument/2006/relationships" r:id="rId6" tooltip="SSIs included are those classified as deep incisional or organ/space infections following inpatient procedures within colon and hysterectomy surgeries, detected during the same admission as the surgical procedure or upon readmission to the same facility."/>
          <a:extLst>
            <a:ext uri="{FF2B5EF4-FFF2-40B4-BE49-F238E27FC236}">
              <a16:creationId xmlns:a16="http://schemas.microsoft.com/office/drawing/2014/main" id="{00000000-0008-0000-0600-000014000000}"/>
            </a:ext>
          </a:extLst>
        </xdr:cNvPr>
        <xdr:cNvSpPr txBox="1"/>
      </xdr:nvSpPr>
      <xdr:spPr>
        <a:xfrm>
          <a:off x="6315075" y="600076"/>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628650</xdr:colOff>
      <xdr:row>3</xdr:row>
      <xdr:rowOff>552450</xdr:rowOff>
    </xdr:from>
    <xdr:ext cx="123825" cy="114300"/>
    <xdr:sp macro="" textlink="">
      <xdr:nvSpPr>
        <xdr:cNvPr id="21" name="TextBox 20">
          <a:hlinkClick xmlns:r="http://schemas.openxmlformats.org/officeDocument/2006/relationships" r:id="rId8" tooltip="Yes indicates that a legislative or regulatory requirement (“state mandate”) to report data was in effect at the beginning of the year. &quot;M&quot; for midyear implementation. No indicates that a state mandate did not exist."/>
          <a:extLst>
            <a:ext uri="{FF2B5EF4-FFF2-40B4-BE49-F238E27FC236}">
              <a16:creationId xmlns:a16="http://schemas.microsoft.com/office/drawing/2014/main" id="{00000000-0008-0000-0600-000015000000}"/>
            </a:ext>
          </a:extLst>
        </xdr:cNvPr>
        <xdr:cNvSpPr txBox="1"/>
      </xdr:nvSpPr>
      <xdr:spPr>
        <a:xfrm>
          <a:off x="7162800" y="109537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2</xdr:col>
      <xdr:colOff>657225</xdr:colOff>
      <xdr:row>3</xdr:row>
      <xdr:rowOff>542925</xdr:rowOff>
    </xdr:from>
    <xdr:ext cx="123825" cy="114300"/>
    <xdr:sp macro="" textlink="">
      <xdr:nvSpPr>
        <xdr:cNvPr id="22" name="TextBox 21">
          <a:hlinkClick xmlns:r="http://schemas.openxmlformats.org/officeDocument/2006/relationships" r:id="rId3" tooltip="State health department had access to NHSN data, performed an assessment of missing or implausible values on at least six months of the year's data, and contacted facilities. YesA indicates that the state also conducted an audit."/>
          <a:extLst>
            <a:ext uri="{FF2B5EF4-FFF2-40B4-BE49-F238E27FC236}">
              <a16:creationId xmlns:a16="http://schemas.microsoft.com/office/drawing/2014/main" id="{00000000-0008-0000-0600-000016000000}"/>
            </a:ext>
          </a:extLst>
        </xdr:cNvPr>
        <xdr:cNvSpPr txBox="1"/>
      </xdr:nvSpPr>
      <xdr:spPr>
        <a:xfrm>
          <a:off x="8001000" y="10858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3</xdr:col>
      <xdr:colOff>1228725</xdr:colOff>
      <xdr:row>3</xdr:row>
      <xdr:rowOff>542925</xdr:rowOff>
    </xdr:from>
    <xdr:ext cx="123825" cy="114300"/>
    <xdr:sp macro="" textlink="">
      <xdr:nvSpPr>
        <xdr:cNvPr id="23" name="TextBox 22">
          <a:hlinkClick xmlns:r="http://schemas.openxmlformats.org/officeDocument/2006/relationships" r:id="rId9" tooltip="The number of facilities reporting at least one month of &quot;in-plan&quot; data to NHSN may be lower than the number of facilities in the state identified in footnote 3, as some hospitals in a state may not be included in the state mandate."/>
          <a:extLst>
            <a:ext uri="{FF2B5EF4-FFF2-40B4-BE49-F238E27FC236}">
              <a16:creationId xmlns:a16="http://schemas.microsoft.com/office/drawing/2014/main" id="{00000000-0008-0000-0600-000017000000}"/>
            </a:ext>
          </a:extLst>
        </xdr:cNvPr>
        <xdr:cNvSpPr txBox="1"/>
      </xdr:nvSpPr>
      <xdr:spPr>
        <a:xfrm>
          <a:off x="9429750" y="10858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4</xdr:col>
      <xdr:colOff>1152525</xdr:colOff>
      <xdr:row>3</xdr:row>
      <xdr:rowOff>57151</xdr:rowOff>
    </xdr:from>
    <xdr:ext cx="123825" cy="114300"/>
    <xdr:sp macro="" textlink="">
      <xdr:nvSpPr>
        <xdr:cNvPr id="24" name="TextBox 23">
          <a:hlinkClick xmlns:r="http://schemas.openxmlformats.org/officeDocument/2006/relationships" r:id="rId7" tooltip="SSIs included are those classified as deep incisional or organ/space infections following inpatient procedures within colon and hysterectomy surgeries, detected during the same admission as the surgical procedure or upon readmission to the same facility."/>
          <a:extLst>
            <a:ext uri="{FF2B5EF4-FFF2-40B4-BE49-F238E27FC236}">
              <a16:creationId xmlns:a16="http://schemas.microsoft.com/office/drawing/2014/main" id="{00000000-0008-0000-0600-000018000000}"/>
            </a:ext>
          </a:extLst>
        </xdr:cNvPr>
        <xdr:cNvSpPr txBox="1"/>
      </xdr:nvSpPr>
      <xdr:spPr>
        <a:xfrm>
          <a:off x="10887075" y="600076"/>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4</xdr:col>
      <xdr:colOff>238125</xdr:colOff>
      <xdr:row>0</xdr:row>
      <xdr:rowOff>0</xdr:rowOff>
    </xdr:from>
    <xdr:ext cx="190500" cy="142875"/>
    <xdr:sp macro="" textlink="">
      <xdr:nvSpPr>
        <xdr:cNvPr id="25" name="TextBox 24">
          <a:hlinkClick xmlns:r="http://schemas.openxmlformats.org/officeDocument/2006/relationships" r:id="rId1" tooltip="1. United States, Washington, D.C., Guam, Puerto Rico and Virgin Islands"/>
          <a:extLst>
            <a:ext uri="{FF2B5EF4-FFF2-40B4-BE49-F238E27FC236}">
              <a16:creationId xmlns:a16="http://schemas.microsoft.com/office/drawing/2014/main" id="{00000000-0008-0000-0600-000019000000}"/>
            </a:ext>
          </a:extLst>
        </xdr:cNvPr>
        <xdr:cNvSpPr txBox="1"/>
      </xdr:nvSpPr>
      <xdr:spPr>
        <a:xfrm>
          <a:off x="4552950" y="0"/>
          <a:ext cx="190500"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542925</xdr:rowOff>
    </xdr:from>
    <xdr:ext cx="123825" cy="114300"/>
    <xdr:sp macro="" textlink="">
      <xdr:nvSpPr>
        <xdr:cNvPr id="26" name="TextBox 25">
          <a:hlinkClick xmlns:r="http://schemas.openxmlformats.org/officeDocument/2006/relationships" r:id="rId2" tooltip="The total number of acute care hospitals in a state was computed from the AHA annual survey for fiscal year 2015. This count may differ slightly from counts provided by state regulatory authorities."/>
          <a:extLst>
            <a:ext uri="{FF2B5EF4-FFF2-40B4-BE49-F238E27FC236}">
              <a16:creationId xmlns:a16="http://schemas.microsoft.com/office/drawing/2014/main" id="{00000000-0008-0000-0600-00001A000000}"/>
            </a:ext>
          </a:extLst>
        </xdr:cNvPr>
        <xdr:cNvSpPr txBox="1"/>
      </xdr:nvSpPr>
      <xdr:spPr>
        <a:xfrm>
          <a:off x="1123950" y="10858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552450</xdr:rowOff>
    </xdr:from>
    <xdr:ext cx="123825" cy="114300"/>
    <xdr:sp macro="" textlink="">
      <xdr:nvSpPr>
        <xdr:cNvPr id="27" name="TextBox 26">
          <a:hlinkClick xmlns:r="http://schemas.openxmlformats.org/officeDocument/2006/relationships" r:id="rId3" tooltip="Yes indicates that a legislative or regulatory requirement (“state mandate”) to report data was in effect at the beginning of the year. &quot;M&quot; for midyear implementation. No indicates that a state mandate did not exist."/>
          <a:extLst>
            <a:ext uri="{FF2B5EF4-FFF2-40B4-BE49-F238E27FC236}">
              <a16:creationId xmlns:a16="http://schemas.microsoft.com/office/drawing/2014/main" id="{00000000-0008-0000-0600-00001B000000}"/>
            </a:ext>
          </a:extLst>
        </xdr:cNvPr>
        <xdr:cNvSpPr txBox="1"/>
      </xdr:nvSpPr>
      <xdr:spPr>
        <a:xfrm>
          <a:off x="1123950" y="109537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542925</xdr:rowOff>
    </xdr:from>
    <xdr:ext cx="123825" cy="114300"/>
    <xdr:sp macro="" textlink="">
      <xdr:nvSpPr>
        <xdr:cNvPr id="28" name="TextBox 27">
          <a:hlinkClick xmlns:r="http://schemas.openxmlformats.org/officeDocument/2006/relationships" r:id="rId4" tooltip="State health department had access to NHSN data, performed an assessment of missing or implausible values on at least six months of the year's data, and contacted facilities. YesA indicates that the state also conducted an audit."/>
          <a:extLst>
            <a:ext uri="{FF2B5EF4-FFF2-40B4-BE49-F238E27FC236}">
              <a16:creationId xmlns:a16="http://schemas.microsoft.com/office/drawing/2014/main" id="{00000000-0008-0000-0600-00001C000000}"/>
            </a:ext>
          </a:extLst>
        </xdr:cNvPr>
        <xdr:cNvSpPr txBox="1"/>
      </xdr:nvSpPr>
      <xdr:spPr>
        <a:xfrm>
          <a:off x="1123950" y="10858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542925</xdr:rowOff>
    </xdr:from>
    <xdr:ext cx="123825" cy="114300"/>
    <xdr:sp macro="" textlink="">
      <xdr:nvSpPr>
        <xdr:cNvPr id="29" name="TextBox 28">
          <a:hlinkClick xmlns:r="http://schemas.openxmlformats.org/officeDocument/2006/relationships" r:id="rId5" tooltip="The number of facilities reporting at least one month of &quot;in-plan&quot; data to NHSN may be lower than the number of facilities in the state identified in footnote 3, as some hospitals in a state may not be included in the state mandate."/>
          <a:extLst>
            <a:ext uri="{FF2B5EF4-FFF2-40B4-BE49-F238E27FC236}">
              <a16:creationId xmlns:a16="http://schemas.microsoft.com/office/drawing/2014/main" id="{00000000-0008-0000-0600-00001D000000}"/>
            </a:ext>
          </a:extLst>
        </xdr:cNvPr>
        <xdr:cNvSpPr txBox="1"/>
      </xdr:nvSpPr>
      <xdr:spPr>
        <a:xfrm>
          <a:off x="1123950" y="10858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3</xdr:col>
      <xdr:colOff>333375</xdr:colOff>
      <xdr:row>0</xdr:row>
      <xdr:rowOff>171451</xdr:rowOff>
    </xdr:from>
    <xdr:ext cx="123825" cy="114300"/>
    <xdr:sp macro="" textlink="">
      <xdr:nvSpPr>
        <xdr:cNvPr id="30" name="TextBox 29">
          <a:hlinkClick xmlns:r="http://schemas.openxmlformats.org/officeDocument/2006/relationships" r:id="rId6" tooltip="SSIs included are those classified as deep incisional or organ/space infections following inpatient procedures within colon and hysterectomy surgeries, detected during the same admission as the surgical procedure or upon readmission to the same facility."/>
          <a:extLst>
            <a:ext uri="{FF2B5EF4-FFF2-40B4-BE49-F238E27FC236}">
              <a16:creationId xmlns:a16="http://schemas.microsoft.com/office/drawing/2014/main" id="{00000000-0008-0000-0600-00001E000000}"/>
            </a:ext>
          </a:extLst>
        </xdr:cNvPr>
        <xdr:cNvSpPr txBox="1"/>
      </xdr:nvSpPr>
      <xdr:spPr>
        <a:xfrm>
          <a:off x="3152775" y="171451"/>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57151</xdr:rowOff>
    </xdr:from>
    <xdr:ext cx="123825" cy="114300"/>
    <xdr:sp macro="" textlink="">
      <xdr:nvSpPr>
        <xdr:cNvPr id="31" name="TextBox 30">
          <a:hlinkClick xmlns:r="http://schemas.openxmlformats.org/officeDocument/2006/relationships" r:id="rId6" tooltip="SSIs included are those classified as deep incisional or organ/space infections following inpatient procedures within colon and hysterectomy surgeries, detected during the same admission as the surgical procedure or upon readmission to the same facility."/>
          <a:extLst>
            <a:ext uri="{FF2B5EF4-FFF2-40B4-BE49-F238E27FC236}">
              <a16:creationId xmlns:a16="http://schemas.microsoft.com/office/drawing/2014/main" id="{00000000-0008-0000-0600-00001F000000}"/>
            </a:ext>
          </a:extLst>
        </xdr:cNvPr>
        <xdr:cNvSpPr txBox="1"/>
      </xdr:nvSpPr>
      <xdr:spPr>
        <a:xfrm>
          <a:off x="1123950" y="600076"/>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628650</xdr:colOff>
      <xdr:row>3</xdr:row>
      <xdr:rowOff>552450</xdr:rowOff>
    </xdr:from>
    <xdr:ext cx="123825" cy="114300"/>
    <xdr:sp macro="" textlink="">
      <xdr:nvSpPr>
        <xdr:cNvPr id="32" name="TextBox 31">
          <a:hlinkClick xmlns:r="http://schemas.openxmlformats.org/officeDocument/2006/relationships" r:id="rId3" tooltip="Yes indicates that a legislative or regulatory requirement (“state mandate”) to report data was in effect at the beginning of the year. &quot;M&quot; for midyear implementation. No indicates that a state mandate did not exist."/>
          <a:extLst>
            <a:ext uri="{FF2B5EF4-FFF2-40B4-BE49-F238E27FC236}">
              <a16:creationId xmlns:a16="http://schemas.microsoft.com/office/drawing/2014/main" id="{00000000-0008-0000-0600-000020000000}"/>
            </a:ext>
          </a:extLst>
        </xdr:cNvPr>
        <xdr:cNvSpPr txBox="1"/>
      </xdr:nvSpPr>
      <xdr:spPr>
        <a:xfrm>
          <a:off x="1752600" y="109537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2</xdr:col>
      <xdr:colOff>657225</xdr:colOff>
      <xdr:row>3</xdr:row>
      <xdr:rowOff>542925</xdr:rowOff>
    </xdr:from>
    <xdr:ext cx="123825" cy="114300"/>
    <xdr:sp macro="" textlink="">
      <xdr:nvSpPr>
        <xdr:cNvPr id="33" name="TextBox 32">
          <a:hlinkClick xmlns:r="http://schemas.openxmlformats.org/officeDocument/2006/relationships" r:id="rId4" tooltip="State health department had access to NHSN data, performed an assessment of missing or implausible values on at least six months of the year's data, and contacted facilities. YesA indicates that the state also conducted an audit."/>
          <a:extLst>
            <a:ext uri="{FF2B5EF4-FFF2-40B4-BE49-F238E27FC236}">
              <a16:creationId xmlns:a16="http://schemas.microsoft.com/office/drawing/2014/main" id="{00000000-0008-0000-0600-000021000000}"/>
            </a:ext>
          </a:extLst>
        </xdr:cNvPr>
        <xdr:cNvSpPr txBox="1"/>
      </xdr:nvSpPr>
      <xdr:spPr>
        <a:xfrm>
          <a:off x="2628900" y="10858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3</xdr:col>
      <xdr:colOff>1228725</xdr:colOff>
      <xdr:row>3</xdr:row>
      <xdr:rowOff>542925</xdr:rowOff>
    </xdr:from>
    <xdr:ext cx="123825" cy="114300"/>
    <xdr:sp macro="" textlink="">
      <xdr:nvSpPr>
        <xdr:cNvPr id="34" name="TextBox 33">
          <a:hlinkClick xmlns:r="http://schemas.openxmlformats.org/officeDocument/2006/relationships" r:id="rId5" tooltip="The number of facilities reporting at least one month of &quot;in-plan&quot; data to NHSN may be lower than the number of facilities in the state identified in footnote 3, as some hospitals in a state may not be included in the state mandate."/>
          <a:extLst>
            <a:ext uri="{FF2B5EF4-FFF2-40B4-BE49-F238E27FC236}">
              <a16:creationId xmlns:a16="http://schemas.microsoft.com/office/drawing/2014/main" id="{00000000-0008-0000-0600-000022000000}"/>
            </a:ext>
          </a:extLst>
        </xdr:cNvPr>
        <xdr:cNvSpPr txBox="1"/>
      </xdr:nvSpPr>
      <xdr:spPr>
        <a:xfrm>
          <a:off x="4048125" y="10858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4</xdr:col>
      <xdr:colOff>1152525</xdr:colOff>
      <xdr:row>3</xdr:row>
      <xdr:rowOff>57151</xdr:rowOff>
    </xdr:from>
    <xdr:ext cx="123825" cy="114300"/>
    <xdr:sp macro="" textlink="">
      <xdr:nvSpPr>
        <xdr:cNvPr id="35" name="TextBox 34">
          <a:hlinkClick xmlns:r="http://schemas.openxmlformats.org/officeDocument/2006/relationships" r:id="rId6" tooltip="SSIs included are those classified as deep incisional or organ/space infections following inpatient procedures within colon and hysterectomy surgeries, detected during the same admission as the surgical procedure or upon readmission to the same facility."/>
          <a:extLst>
            <a:ext uri="{FF2B5EF4-FFF2-40B4-BE49-F238E27FC236}">
              <a16:creationId xmlns:a16="http://schemas.microsoft.com/office/drawing/2014/main" id="{00000000-0008-0000-0600-000023000000}"/>
            </a:ext>
          </a:extLst>
        </xdr:cNvPr>
        <xdr:cNvSpPr txBox="1"/>
      </xdr:nvSpPr>
      <xdr:spPr>
        <a:xfrm>
          <a:off x="5467350" y="600076"/>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4</xdr:col>
      <xdr:colOff>714375</xdr:colOff>
      <xdr:row>0</xdr:row>
      <xdr:rowOff>19050</xdr:rowOff>
    </xdr:from>
    <xdr:ext cx="190500" cy="142875"/>
    <xdr:sp macro="" textlink="">
      <xdr:nvSpPr>
        <xdr:cNvPr id="36" name="TextBox 35">
          <a:hlinkClick xmlns:r="http://schemas.openxmlformats.org/officeDocument/2006/relationships" r:id="rId1" tooltip="1. United States, Washington, D.C., Guam, Puerto Rico and Virgin Islands"/>
          <a:extLst>
            <a:ext uri="{FF2B5EF4-FFF2-40B4-BE49-F238E27FC236}">
              <a16:creationId xmlns:a16="http://schemas.microsoft.com/office/drawing/2014/main" id="{00000000-0008-0000-0600-000024000000}"/>
            </a:ext>
          </a:extLst>
        </xdr:cNvPr>
        <xdr:cNvSpPr txBox="1"/>
      </xdr:nvSpPr>
      <xdr:spPr>
        <a:xfrm>
          <a:off x="5029200" y="19050"/>
          <a:ext cx="190500"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542925</xdr:rowOff>
    </xdr:from>
    <xdr:ext cx="123825" cy="114300"/>
    <xdr:sp macro="" textlink="">
      <xdr:nvSpPr>
        <xdr:cNvPr id="37" name="TextBox 36">
          <a:hlinkClick xmlns:r="http://schemas.openxmlformats.org/officeDocument/2006/relationships" r:id="rId2" tooltip="The total number of acute care hospitals in a state was computed from the AHA annual survey for fiscal year 2015. This count may differ slightly from counts provided by state regulatory authorities."/>
          <a:extLst>
            <a:ext uri="{FF2B5EF4-FFF2-40B4-BE49-F238E27FC236}">
              <a16:creationId xmlns:a16="http://schemas.microsoft.com/office/drawing/2014/main" id="{00000000-0008-0000-0600-000025000000}"/>
            </a:ext>
          </a:extLst>
        </xdr:cNvPr>
        <xdr:cNvSpPr txBox="1"/>
      </xdr:nvSpPr>
      <xdr:spPr>
        <a:xfrm>
          <a:off x="1123950" y="10858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552450</xdr:rowOff>
    </xdr:from>
    <xdr:ext cx="123825" cy="114300"/>
    <xdr:sp macro="" textlink="">
      <xdr:nvSpPr>
        <xdr:cNvPr id="38" name="TextBox 37">
          <a:hlinkClick xmlns:r="http://schemas.openxmlformats.org/officeDocument/2006/relationships" r:id="rId3" tooltip="Yes indicates that a legislative or regulatory requirement (“state mandate”) to report data was in effect at the beginning of the year. &quot;M&quot; for midyear implementation. No indicates that a state mandate did not exist."/>
          <a:extLst>
            <a:ext uri="{FF2B5EF4-FFF2-40B4-BE49-F238E27FC236}">
              <a16:creationId xmlns:a16="http://schemas.microsoft.com/office/drawing/2014/main" id="{00000000-0008-0000-0600-000026000000}"/>
            </a:ext>
          </a:extLst>
        </xdr:cNvPr>
        <xdr:cNvSpPr txBox="1"/>
      </xdr:nvSpPr>
      <xdr:spPr>
        <a:xfrm>
          <a:off x="1123950" y="109537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542925</xdr:rowOff>
    </xdr:from>
    <xdr:ext cx="123825" cy="114300"/>
    <xdr:sp macro="" textlink="">
      <xdr:nvSpPr>
        <xdr:cNvPr id="39" name="TextBox 38">
          <a:hlinkClick xmlns:r="http://schemas.openxmlformats.org/officeDocument/2006/relationships" r:id="rId4" tooltip="State health department had access to NHSN data, performed an assessment of missing or implausible values on at least six months of the year's data, and contacted facilities. YesA indicates that the state also conducted an audit."/>
          <a:extLst>
            <a:ext uri="{FF2B5EF4-FFF2-40B4-BE49-F238E27FC236}">
              <a16:creationId xmlns:a16="http://schemas.microsoft.com/office/drawing/2014/main" id="{00000000-0008-0000-0600-000027000000}"/>
            </a:ext>
          </a:extLst>
        </xdr:cNvPr>
        <xdr:cNvSpPr txBox="1"/>
      </xdr:nvSpPr>
      <xdr:spPr>
        <a:xfrm>
          <a:off x="1123950" y="10858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542925</xdr:rowOff>
    </xdr:from>
    <xdr:ext cx="123825" cy="114300"/>
    <xdr:sp macro="" textlink="">
      <xdr:nvSpPr>
        <xdr:cNvPr id="40" name="TextBox 39">
          <a:hlinkClick xmlns:r="http://schemas.openxmlformats.org/officeDocument/2006/relationships" r:id="rId5" tooltip="The number of facilities reporting at least one month of &quot;in-plan&quot; data to NHSN may be lower than the number of facilities in the state identified in footnote 3, as some hospitals in a state may not be included in the state mandate."/>
          <a:extLst>
            <a:ext uri="{FF2B5EF4-FFF2-40B4-BE49-F238E27FC236}">
              <a16:creationId xmlns:a16="http://schemas.microsoft.com/office/drawing/2014/main" id="{00000000-0008-0000-0600-000028000000}"/>
            </a:ext>
          </a:extLst>
        </xdr:cNvPr>
        <xdr:cNvSpPr txBox="1"/>
      </xdr:nvSpPr>
      <xdr:spPr>
        <a:xfrm>
          <a:off x="1123950" y="10858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3</xdr:col>
      <xdr:colOff>800100</xdr:colOff>
      <xdr:row>1</xdr:row>
      <xdr:rowOff>19051</xdr:rowOff>
    </xdr:from>
    <xdr:ext cx="123825" cy="264560"/>
    <xdr:sp macro="" textlink="">
      <xdr:nvSpPr>
        <xdr:cNvPr id="41" name="TextBox 40">
          <a:hlinkClick xmlns:r="http://schemas.openxmlformats.org/officeDocument/2006/relationships" r:id="rId7" tooltip="SSIs included are those classified as deep incisional or organ/space infections following inpatient procedures within colon and hysterectomy surgeries, detected during the same admission as the surgical procedure or upon readmission to the same facility."/>
          <a:extLst>
            <a:ext uri="{FF2B5EF4-FFF2-40B4-BE49-F238E27FC236}">
              <a16:creationId xmlns:a16="http://schemas.microsoft.com/office/drawing/2014/main" id="{00000000-0008-0000-0600-000029000000}"/>
            </a:ext>
          </a:extLst>
        </xdr:cNvPr>
        <xdr:cNvSpPr txBox="1"/>
      </xdr:nvSpPr>
      <xdr:spPr>
        <a:xfrm>
          <a:off x="3619500" y="200026"/>
          <a:ext cx="123825"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57151</xdr:rowOff>
    </xdr:from>
    <xdr:ext cx="123825" cy="114300"/>
    <xdr:sp macro="" textlink="">
      <xdr:nvSpPr>
        <xdr:cNvPr id="42" name="TextBox 41">
          <a:hlinkClick xmlns:r="http://schemas.openxmlformats.org/officeDocument/2006/relationships" r:id="rId6" tooltip="SSIs included are those classified as deep incisional or organ/space infections following inpatient procedures within colon and hysterectomy surgeries, detected during the same admission as the surgical procedure or upon readmission to the same facility."/>
          <a:extLst>
            <a:ext uri="{FF2B5EF4-FFF2-40B4-BE49-F238E27FC236}">
              <a16:creationId xmlns:a16="http://schemas.microsoft.com/office/drawing/2014/main" id="{00000000-0008-0000-0600-00002A000000}"/>
            </a:ext>
          </a:extLst>
        </xdr:cNvPr>
        <xdr:cNvSpPr txBox="1"/>
      </xdr:nvSpPr>
      <xdr:spPr>
        <a:xfrm>
          <a:off x="1123950" y="600076"/>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628650</xdr:colOff>
      <xdr:row>3</xdr:row>
      <xdr:rowOff>552450</xdr:rowOff>
    </xdr:from>
    <xdr:ext cx="123825" cy="114300"/>
    <xdr:sp macro="" textlink="">
      <xdr:nvSpPr>
        <xdr:cNvPr id="43" name="TextBox 42">
          <a:hlinkClick xmlns:r="http://schemas.openxmlformats.org/officeDocument/2006/relationships" r:id="rId8" tooltip="Yes indicates that a legislative or regulatory requirement (“state mandate”) to report data was in effect at the beginning of the year. &quot;M&quot; for midyear implementation. No indicates that a state mandate did not exist."/>
          <a:extLst>
            <a:ext uri="{FF2B5EF4-FFF2-40B4-BE49-F238E27FC236}">
              <a16:creationId xmlns:a16="http://schemas.microsoft.com/office/drawing/2014/main" id="{00000000-0008-0000-0600-00002B000000}"/>
            </a:ext>
          </a:extLst>
        </xdr:cNvPr>
        <xdr:cNvSpPr txBox="1"/>
      </xdr:nvSpPr>
      <xdr:spPr>
        <a:xfrm>
          <a:off x="1752600" y="109537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2</xdr:col>
      <xdr:colOff>657225</xdr:colOff>
      <xdr:row>3</xdr:row>
      <xdr:rowOff>542925</xdr:rowOff>
    </xdr:from>
    <xdr:ext cx="123825" cy="114300"/>
    <xdr:sp macro="" textlink="">
      <xdr:nvSpPr>
        <xdr:cNvPr id="44" name="TextBox 43">
          <a:hlinkClick xmlns:r="http://schemas.openxmlformats.org/officeDocument/2006/relationships" r:id="rId3" tooltip="State health department had access to NHSN data, performed an assessment of missing or implausible values on at least six months of the year's data, and contacted facilities. YesA indicates that the state also conducted an audit."/>
          <a:extLst>
            <a:ext uri="{FF2B5EF4-FFF2-40B4-BE49-F238E27FC236}">
              <a16:creationId xmlns:a16="http://schemas.microsoft.com/office/drawing/2014/main" id="{00000000-0008-0000-0600-00002C000000}"/>
            </a:ext>
          </a:extLst>
        </xdr:cNvPr>
        <xdr:cNvSpPr txBox="1"/>
      </xdr:nvSpPr>
      <xdr:spPr>
        <a:xfrm>
          <a:off x="2628900" y="10858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3</xdr:col>
      <xdr:colOff>1228725</xdr:colOff>
      <xdr:row>3</xdr:row>
      <xdr:rowOff>542925</xdr:rowOff>
    </xdr:from>
    <xdr:ext cx="123825" cy="114300"/>
    <xdr:sp macro="" textlink="">
      <xdr:nvSpPr>
        <xdr:cNvPr id="45" name="TextBox 44">
          <a:hlinkClick xmlns:r="http://schemas.openxmlformats.org/officeDocument/2006/relationships" r:id="rId9" tooltip="The number of facilities reporting at least one month of &quot;in-plan&quot; data to NHSN may be lower than the number of facilities in the state identified in footnote 3, as some hospitals in a state may not be included in the state mandate."/>
          <a:extLst>
            <a:ext uri="{FF2B5EF4-FFF2-40B4-BE49-F238E27FC236}">
              <a16:creationId xmlns:a16="http://schemas.microsoft.com/office/drawing/2014/main" id="{00000000-0008-0000-0600-00002D000000}"/>
            </a:ext>
          </a:extLst>
        </xdr:cNvPr>
        <xdr:cNvSpPr txBox="1"/>
      </xdr:nvSpPr>
      <xdr:spPr>
        <a:xfrm>
          <a:off x="4048125" y="10858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4</xdr:col>
      <xdr:colOff>1152525</xdr:colOff>
      <xdr:row>3</xdr:row>
      <xdr:rowOff>57151</xdr:rowOff>
    </xdr:from>
    <xdr:ext cx="123825" cy="114300"/>
    <xdr:sp macro="" textlink="">
      <xdr:nvSpPr>
        <xdr:cNvPr id="46" name="TextBox 45">
          <a:hlinkClick xmlns:r="http://schemas.openxmlformats.org/officeDocument/2006/relationships" r:id="rId7" tooltip="SSIs included are those classified as deep incisional or organ/space infections following inpatient procedures within colon and hysterectomy surgeries, detected during the same admission as the surgical procedure or upon readmission to the same facility."/>
          <a:extLst>
            <a:ext uri="{FF2B5EF4-FFF2-40B4-BE49-F238E27FC236}">
              <a16:creationId xmlns:a16="http://schemas.microsoft.com/office/drawing/2014/main" id="{00000000-0008-0000-0600-00002E000000}"/>
            </a:ext>
          </a:extLst>
        </xdr:cNvPr>
        <xdr:cNvSpPr txBox="1"/>
      </xdr:nvSpPr>
      <xdr:spPr>
        <a:xfrm>
          <a:off x="5467350" y="600076"/>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542925</xdr:rowOff>
    </xdr:from>
    <xdr:ext cx="123825" cy="114300"/>
    <xdr:sp macro="" textlink="">
      <xdr:nvSpPr>
        <xdr:cNvPr id="119" name="TextBox 118">
          <a:hlinkClick xmlns:r="http://schemas.openxmlformats.org/officeDocument/2006/relationships" r:id="rId2" tooltip="The total number of acute care hospitals in a state was computed from the AHA annual survey for fiscal year 2015. This count may differ slightly from counts provided by state regulatory authorities."/>
          <a:extLst>
            <a:ext uri="{FF2B5EF4-FFF2-40B4-BE49-F238E27FC236}">
              <a16:creationId xmlns:a16="http://schemas.microsoft.com/office/drawing/2014/main" id="{542FE132-A453-4EB0-9E01-F43063DDA440}"/>
            </a:ext>
          </a:extLst>
        </xdr:cNvPr>
        <xdr:cNvSpPr txBox="1"/>
      </xdr:nvSpPr>
      <xdr:spPr>
        <a:xfrm>
          <a:off x="1162050" y="108775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552450</xdr:rowOff>
    </xdr:from>
    <xdr:ext cx="123825" cy="114300"/>
    <xdr:sp macro="" textlink="">
      <xdr:nvSpPr>
        <xdr:cNvPr id="120" name="TextBox 119">
          <a:hlinkClick xmlns:r="http://schemas.openxmlformats.org/officeDocument/2006/relationships" r:id="rId3" tooltip="Yes indicates that a legislative or regulatory requirement (“state mandate”) to report data was in effect at the beginning of the year. &quot;M&quot; for midyear implementation. No indicates that a state mandate did not exist."/>
          <a:extLst>
            <a:ext uri="{FF2B5EF4-FFF2-40B4-BE49-F238E27FC236}">
              <a16:creationId xmlns:a16="http://schemas.microsoft.com/office/drawing/2014/main" id="{9276EB03-7D70-4FB0-ADDD-A2118389F193}"/>
            </a:ext>
          </a:extLst>
        </xdr:cNvPr>
        <xdr:cNvSpPr txBox="1"/>
      </xdr:nvSpPr>
      <xdr:spPr>
        <a:xfrm>
          <a:off x="1162050" y="109156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542925</xdr:rowOff>
    </xdr:from>
    <xdr:ext cx="123825" cy="114300"/>
    <xdr:sp macro="" textlink="">
      <xdr:nvSpPr>
        <xdr:cNvPr id="121" name="TextBox 120">
          <a:hlinkClick xmlns:r="http://schemas.openxmlformats.org/officeDocument/2006/relationships" r:id="rId4" tooltip="State health department had access to NHSN data, performed an assessment of missing or implausible values on at least six months of the year's data, and contacted facilities. YesA indicates that the state also conducted an audit."/>
          <a:extLst>
            <a:ext uri="{FF2B5EF4-FFF2-40B4-BE49-F238E27FC236}">
              <a16:creationId xmlns:a16="http://schemas.microsoft.com/office/drawing/2014/main" id="{5F3687D5-0A83-4964-BEE3-6DC525B16DBE}"/>
            </a:ext>
          </a:extLst>
        </xdr:cNvPr>
        <xdr:cNvSpPr txBox="1"/>
      </xdr:nvSpPr>
      <xdr:spPr>
        <a:xfrm>
          <a:off x="1162050" y="108775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542925</xdr:rowOff>
    </xdr:from>
    <xdr:ext cx="123825" cy="114300"/>
    <xdr:sp macro="" textlink="">
      <xdr:nvSpPr>
        <xdr:cNvPr id="122" name="TextBox 121">
          <a:hlinkClick xmlns:r="http://schemas.openxmlformats.org/officeDocument/2006/relationships" r:id="rId5" tooltip="The number of facilities reporting at least one month of &quot;in-plan&quot; data to NHSN may be lower than the number of facilities in the state identified in footnote 3, as some hospitals in a state may not be included in the state mandate."/>
          <a:extLst>
            <a:ext uri="{FF2B5EF4-FFF2-40B4-BE49-F238E27FC236}">
              <a16:creationId xmlns:a16="http://schemas.microsoft.com/office/drawing/2014/main" id="{EA0F5C34-606D-4DD0-BD97-5E2783CEA795}"/>
            </a:ext>
          </a:extLst>
        </xdr:cNvPr>
        <xdr:cNvSpPr txBox="1"/>
      </xdr:nvSpPr>
      <xdr:spPr>
        <a:xfrm>
          <a:off x="1162050" y="108775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57151</xdr:rowOff>
    </xdr:from>
    <xdr:ext cx="123825" cy="114300"/>
    <xdr:sp macro="" textlink="">
      <xdr:nvSpPr>
        <xdr:cNvPr id="123" name="TextBox 122">
          <a:hlinkClick xmlns:r="http://schemas.openxmlformats.org/officeDocument/2006/relationships" r:id="rId6" tooltip="SSIs included are those classified as deep incisional or organ/space infections following inpatient procedures within colon and hysterectomy surgeries, detected during the same admission as the surgical procedure or upon readmission to the same facility."/>
          <a:extLst>
            <a:ext uri="{FF2B5EF4-FFF2-40B4-BE49-F238E27FC236}">
              <a16:creationId xmlns:a16="http://schemas.microsoft.com/office/drawing/2014/main" id="{B7D7F162-5C92-4AFF-B7F7-27E7DED270B2}"/>
            </a:ext>
          </a:extLst>
        </xdr:cNvPr>
        <xdr:cNvSpPr txBox="1"/>
      </xdr:nvSpPr>
      <xdr:spPr>
        <a:xfrm>
          <a:off x="1162050" y="596266"/>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628650</xdr:colOff>
      <xdr:row>3</xdr:row>
      <xdr:rowOff>552450</xdr:rowOff>
    </xdr:from>
    <xdr:ext cx="123825" cy="114300"/>
    <xdr:sp macro="" textlink="">
      <xdr:nvSpPr>
        <xdr:cNvPr id="124" name="TextBox 123">
          <a:hlinkClick xmlns:r="http://schemas.openxmlformats.org/officeDocument/2006/relationships" r:id="rId3" tooltip="Yes indicates that a legislative or regulatory requirement (“state mandate”) to report data was in effect at the beginning of the year. &quot;M&quot; for midyear implementation. No indicates that a state mandate did not exist."/>
          <a:extLst>
            <a:ext uri="{FF2B5EF4-FFF2-40B4-BE49-F238E27FC236}">
              <a16:creationId xmlns:a16="http://schemas.microsoft.com/office/drawing/2014/main" id="{0E838FDE-058B-4DB9-A74F-B64171FDB6EC}"/>
            </a:ext>
          </a:extLst>
        </xdr:cNvPr>
        <xdr:cNvSpPr txBox="1"/>
      </xdr:nvSpPr>
      <xdr:spPr>
        <a:xfrm>
          <a:off x="1786890" y="109156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2</xdr:col>
      <xdr:colOff>657225</xdr:colOff>
      <xdr:row>3</xdr:row>
      <xdr:rowOff>542925</xdr:rowOff>
    </xdr:from>
    <xdr:ext cx="123825" cy="114300"/>
    <xdr:sp macro="" textlink="">
      <xdr:nvSpPr>
        <xdr:cNvPr id="125" name="TextBox 124">
          <a:hlinkClick xmlns:r="http://schemas.openxmlformats.org/officeDocument/2006/relationships" r:id="rId4" tooltip="State health department had access to NHSN data, performed an assessment of missing or implausible values on at least six months of the year's data, and contacted facilities. YesA indicates that the state also conducted an audit."/>
          <a:extLst>
            <a:ext uri="{FF2B5EF4-FFF2-40B4-BE49-F238E27FC236}">
              <a16:creationId xmlns:a16="http://schemas.microsoft.com/office/drawing/2014/main" id="{AB479682-3D4C-4FF8-B547-E4884C722400}"/>
            </a:ext>
          </a:extLst>
        </xdr:cNvPr>
        <xdr:cNvSpPr txBox="1"/>
      </xdr:nvSpPr>
      <xdr:spPr>
        <a:xfrm>
          <a:off x="2687955" y="108775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3</xdr:col>
      <xdr:colOff>1228725</xdr:colOff>
      <xdr:row>3</xdr:row>
      <xdr:rowOff>542925</xdr:rowOff>
    </xdr:from>
    <xdr:ext cx="123825" cy="114300"/>
    <xdr:sp macro="" textlink="">
      <xdr:nvSpPr>
        <xdr:cNvPr id="126" name="TextBox 125">
          <a:hlinkClick xmlns:r="http://schemas.openxmlformats.org/officeDocument/2006/relationships" r:id="rId5" tooltip="The number of facilities reporting at least one month of &quot;in-plan&quot; data to NHSN may be lower than the number of facilities in the state identified in footnote 3, as some hospitals in a state may not be included in the state mandate."/>
          <a:extLst>
            <a:ext uri="{FF2B5EF4-FFF2-40B4-BE49-F238E27FC236}">
              <a16:creationId xmlns:a16="http://schemas.microsoft.com/office/drawing/2014/main" id="{1D95009C-22AC-4198-81AC-7FAE70E51C65}"/>
            </a:ext>
          </a:extLst>
        </xdr:cNvPr>
        <xdr:cNvSpPr txBox="1"/>
      </xdr:nvSpPr>
      <xdr:spPr>
        <a:xfrm>
          <a:off x="4126230" y="108775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4</xdr:col>
      <xdr:colOff>1152525</xdr:colOff>
      <xdr:row>3</xdr:row>
      <xdr:rowOff>57151</xdr:rowOff>
    </xdr:from>
    <xdr:ext cx="123825" cy="114300"/>
    <xdr:sp macro="" textlink="">
      <xdr:nvSpPr>
        <xdr:cNvPr id="127" name="TextBox 126">
          <a:hlinkClick xmlns:r="http://schemas.openxmlformats.org/officeDocument/2006/relationships" r:id="rId6" tooltip="SSIs included are those classified as deep incisional or organ/space infections following inpatient procedures within colon and hysterectomy surgeries, detected during the same admission as the surgical procedure or upon readmission to the same facility."/>
          <a:extLst>
            <a:ext uri="{FF2B5EF4-FFF2-40B4-BE49-F238E27FC236}">
              <a16:creationId xmlns:a16="http://schemas.microsoft.com/office/drawing/2014/main" id="{2E286B70-F02A-44F0-81A8-4EBF54238C9E}"/>
            </a:ext>
          </a:extLst>
        </xdr:cNvPr>
        <xdr:cNvSpPr txBox="1"/>
      </xdr:nvSpPr>
      <xdr:spPr>
        <a:xfrm>
          <a:off x="5593080" y="596266"/>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542925</xdr:rowOff>
    </xdr:from>
    <xdr:ext cx="123825" cy="114300"/>
    <xdr:sp macro="" textlink="">
      <xdr:nvSpPr>
        <xdr:cNvPr id="128" name="TextBox 127">
          <a:hlinkClick xmlns:r="http://schemas.openxmlformats.org/officeDocument/2006/relationships" r:id="rId2" tooltip="The total number of acute care hospitals in a state was computed from the AHA annual survey for fiscal year 2015. This count may differ slightly from counts provided by state regulatory authorities."/>
          <a:extLst>
            <a:ext uri="{FF2B5EF4-FFF2-40B4-BE49-F238E27FC236}">
              <a16:creationId xmlns:a16="http://schemas.microsoft.com/office/drawing/2014/main" id="{A0E62B2B-DB04-4D91-9BA9-0CAE07B3756D}"/>
            </a:ext>
          </a:extLst>
        </xdr:cNvPr>
        <xdr:cNvSpPr txBox="1"/>
      </xdr:nvSpPr>
      <xdr:spPr>
        <a:xfrm>
          <a:off x="1162050" y="108775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552450</xdr:rowOff>
    </xdr:from>
    <xdr:ext cx="123825" cy="114300"/>
    <xdr:sp macro="" textlink="">
      <xdr:nvSpPr>
        <xdr:cNvPr id="129" name="TextBox 128">
          <a:hlinkClick xmlns:r="http://schemas.openxmlformats.org/officeDocument/2006/relationships" r:id="rId3" tooltip="Yes indicates that a legislative or regulatory requirement (“state mandate”) to report data was in effect at the beginning of the year. &quot;M&quot; for midyear implementation. No indicates that a state mandate did not exist."/>
          <a:extLst>
            <a:ext uri="{FF2B5EF4-FFF2-40B4-BE49-F238E27FC236}">
              <a16:creationId xmlns:a16="http://schemas.microsoft.com/office/drawing/2014/main" id="{148A0B39-5238-4A19-ABAF-3C177691B164}"/>
            </a:ext>
          </a:extLst>
        </xdr:cNvPr>
        <xdr:cNvSpPr txBox="1"/>
      </xdr:nvSpPr>
      <xdr:spPr>
        <a:xfrm>
          <a:off x="1162050" y="109156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542925</xdr:rowOff>
    </xdr:from>
    <xdr:ext cx="123825" cy="114300"/>
    <xdr:sp macro="" textlink="">
      <xdr:nvSpPr>
        <xdr:cNvPr id="130" name="TextBox 129">
          <a:hlinkClick xmlns:r="http://schemas.openxmlformats.org/officeDocument/2006/relationships" r:id="rId4" tooltip="State health department had access to NHSN data, performed an assessment of missing or implausible values on at least six months of the year's data, and contacted facilities. YesA indicates that the state also conducted an audit."/>
          <a:extLst>
            <a:ext uri="{FF2B5EF4-FFF2-40B4-BE49-F238E27FC236}">
              <a16:creationId xmlns:a16="http://schemas.microsoft.com/office/drawing/2014/main" id="{9ECB16EE-956E-4267-99C3-5064FCC9DC3B}"/>
            </a:ext>
          </a:extLst>
        </xdr:cNvPr>
        <xdr:cNvSpPr txBox="1"/>
      </xdr:nvSpPr>
      <xdr:spPr>
        <a:xfrm>
          <a:off x="1162050" y="108775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542925</xdr:rowOff>
    </xdr:from>
    <xdr:ext cx="123825" cy="114300"/>
    <xdr:sp macro="" textlink="">
      <xdr:nvSpPr>
        <xdr:cNvPr id="131" name="TextBox 130">
          <a:hlinkClick xmlns:r="http://schemas.openxmlformats.org/officeDocument/2006/relationships" r:id="rId5" tooltip="The number of facilities reporting at least one month of &quot;in-plan&quot; data to NHSN may be lower than the number of facilities in the state identified in footnote 3, as some hospitals in a state may not be included in the state mandate."/>
          <a:extLst>
            <a:ext uri="{FF2B5EF4-FFF2-40B4-BE49-F238E27FC236}">
              <a16:creationId xmlns:a16="http://schemas.microsoft.com/office/drawing/2014/main" id="{88312EFB-980C-44D0-8C9C-AF2327AD9E46}"/>
            </a:ext>
          </a:extLst>
        </xdr:cNvPr>
        <xdr:cNvSpPr txBox="1"/>
      </xdr:nvSpPr>
      <xdr:spPr>
        <a:xfrm>
          <a:off x="1162050" y="108775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57151</xdr:rowOff>
    </xdr:from>
    <xdr:ext cx="123825" cy="114300"/>
    <xdr:sp macro="" textlink="">
      <xdr:nvSpPr>
        <xdr:cNvPr id="132" name="TextBox 131">
          <a:hlinkClick xmlns:r="http://schemas.openxmlformats.org/officeDocument/2006/relationships" r:id="rId6" tooltip="SSIs included are those classified as deep incisional or organ/space infections following inpatient procedures within colon and hysterectomy surgeries, detected during the same admission as the surgical procedure or upon readmission to the same facility."/>
          <a:extLst>
            <a:ext uri="{FF2B5EF4-FFF2-40B4-BE49-F238E27FC236}">
              <a16:creationId xmlns:a16="http://schemas.microsoft.com/office/drawing/2014/main" id="{367D597F-BD9C-46A2-965D-AD6D92B47917}"/>
            </a:ext>
          </a:extLst>
        </xdr:cNvPr>
        <xdr:cNvSpPr txBox="1"/>
      </xdr:nvSpPr>
      <xdr:spPr>
        <a:xfrm>
          <a:off x="1162050" y="596266"/>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628650</xdr:colOff>
      <xdr:row>3</xdr:row>
      <xdr:rowOff>552450</xdr:rowOff>
    </xdr:from>
    <xdr:ext cx="123825" cy="114300"/>
    <xdr:sp macro="" textlink="">
      <xdr:nvSpPr>
        <xdr:cNvPr id="133" name="TextBox 132">
          <a:hlinkClick xmlns:r="http://schemas.openxmlformats.org/officeDocument/2006/relationships" r:id="rId8" tooltip="Yes indicates that a legislative or regulatory requirement (“state mandate”) to report data was in effect at the beginning of the year. &quot;M&quot; for midyear implementation. No indicates that a state mandate did not exist."/>
          <a:extLst>
            <a:ext uri="{FF2B5EF4-FFF2-40B4-BE49-F238E27FC236}">
              <a16:creationId xmlns:a16="http://schemas.microsoft.com/office/drawing/2014/main" id="{88FF328D-993B-45D0-AF2C-D16CF828AAAA}"/>
            </a:ext>
          </a:extLst>
        </xdr:cNvPr>
        <xdr:cNvSpPr txBox="1"/>
      </xdr:nvSpPr>
      <xdr:spPr>
        <a:xfrm>
          <a:off x="1786890" y="109156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2</xdr:col>
      <xdr:colOff>657225</xdr:colOff>
      <xdr:row>3</xdr:row>
      <xdr:rowOff>542925</xdr:rowOff>
    </xdr:from>
    <xdr:ext cx="123825" cy="114300"/>
    <xdr:sp macro="" textlink="">
      <xdr:nvSpPr>
        <xdr:cNvPr id="134" name="TextBox 133">
          <a:hlinkClick xmlns:r="http://schemas.openxmlformats.org/officeDocument/2006/relationships" r:id="rId3" tooltip="State health department had access to NHSN data, performed an assessment of missing or implausible values on at least six months of the year's data, and contacted facilities. YesA indicates that the state also conducted an audit."/>
          <a:extLst>
            <a:ext uri="{FF2B5EF4-FFF2-40B4-BE49-F238E27FC236}">
              <a16:creationId xmlns:a16="http://schemas.microsoft.com/office/drawing/2014/main" id="{F84BA38B-F647-4391-9A0E-45D9932413C5}"/>
            </a:ext>
          </a:extLst>
        </xdr:cNvPr>
        <xdr:cNvSpPr txBox="1"/>
      </xdr:nvSpPr>
      <xdr:spPr>
        <a:xfrm>
          <a:off x="2687955" y="108775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3</xdr:col>
      <xdr:colOff>1228725</xdr:colOff>
      <xdr:row>3</xdr:row>
      <xdr:rowOff>542925</xdr:rowOff>
    </xdr:from>
    <xdr:ext cx="123825" cy="114300"/>
    <xdr:sp macro="" textlink="">
      <xdr:nvSpPr>
        <xdr:cNvPr id="135" name="TextBox 134">
          <a:hlinkClick xmlns:r="http://schemas.openxmlformats.org/officeDocument/2006/relationships" r:id="rId9" tooltip="The number of facilities reporting at least one month of &quot;in-plan&quot; data to NHSN may be lower than the number of facilities in the state identified in footnote 3, as some hospitals in a state may not be included in the state mandate."/>
          <a:extLst>
            <a:ext uri="{FF2B5EF4-FFF2-40B4-BE49-F238E27FC236}">
              <a16:creationId xmlns:a16="http://schemas.microsoft.com/office/drawing/2014/main" id="{470BBB99-8DB1-4FBE-A061-BC45A29AB886}"/>
            </a:ext>
          </a:extLst>
        </xdr:cNvPr>
        <xdr:cNvSpPr txBox="1"/>
      </xdr:nvSpPr>
      <xdr:spPr>
        <a:xfrm>
          <a:off x="4126230" y="108775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4</xdr:col>
      <xdr:colOff>1152525</xdr:colOff>
      <xdr:row>3</xdr:row>
      <xdr:rowOff>57151</xdr:rowOff>
    </xdr:from>
    <xdr:ext cx="123825" cy="114300"/>
    <xdr:sp macro="" textlink="">
      <xdr:nvSpPr>
        <xdr:cNvPr id="136" name="TextBox 135">
          <a:hlinkClick xmlns:r="http://schemas.openxmlformats.org/officeDocument/2006/relationships" r:id="rId7" tooltip="SSIs included are those classified as deep incisional or organ/space infections following inpatient procedures within colon and hysterectomy surgeries, detected during the same admission as the surgical procedure or upon readmission to the same facility."/>
          <a:extLst>
            <a:ext uri="{FF2B5EF4-FFF2-40B4-BE49-F238E27FC236}">
              <a16:creationId xmlns:a16="http://schemas.microsoft.com/office/drawing/2014/main" id="{8E7745F2-D00D-4FC4-8BCC-F5A5ABE8CBF7}"/>
            </a:ext>
          </a:extLst>
        </xdr:cNvPr>
        <xdr:cNvSpPr txBox="1"/>
      </xdr:nvSpPr>
      <xdr:spPr>
        <a:xfrm>
          <a:off x="5593080" y="596266"/>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542925</xdr:rowOff>
    </xdr:from>
    <xdr:ext cx="123825" cy="114300"/>
    <xdr:sp macro="" textlink="">
      <xdr:nvSpPr>
        <xdr:cNvPr id="137" name="TextBox 136">
          <a:hlinkClick xmlns:r="http://schemas.openxmlformats.org/officeDocument/2006/relationships" r:id="rId2" tooltip="The total number of acute care hospitals in a state was computed from the AHA annual survey for fiscal year 2015. This count may differ slightly from counts provided by state regulatory authorities."/>
          <a:extLst>
            <a:ext uri="{FF2B5EF4-FFF2-40B4-BE49-F238E27FC236}">
              <a16:creationId xmlns:a16="http://schemas.microsoft.com/office/drawing/2014/main" id="{D8D5B822-0206-40B5-95EC-CF0F4335137F}"/>
            </a:ext>
          </a:extLst>
        </xdr:cNvPr>
        <xdr:cNvSpPr txBox="1"/>
      </xdr:nvSpPr>
      <xdr:spPr>
        <a:xfrm>
          <a:off x="1162050" y="108775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552450</xdr:rowOff>
    </xdr:from>
    <xdr:ext cx="123825" cy="114300"/>
    <xdr:sp macro="" textlink="">
      <xdr:nvSpPr>
        <xdr:cNvPr id="138" name="TextBox 137">
          <a:hlinkClick xmlns:r="http://schemas.openxmlformats.org/officeDocument/2006/relationships" r:id="rId3" tooltip="Yes indicates that a legislative or regulatory requirement (“state mandate”) to report data was in effect at the beginning of the year. &quot;M&quot; for midyear implementation. No indicates that a state mandate did not exist."/>
          <a:extLst>
            <a:ext uri="{FF2B5EF4-FFF2-40B4-BE49-F238E27FC236}">
              <a16:creationId xmlns:a16="http://schemas.microsoft.com/office/drawing/2014/main" id="{BAFE54C5-4A29-4FD2-9D21-FA4465CB5A46}"/>
            </a:ext>
          </a:extLst>
        </xdr:cNvPr>
        <xdr:cNvSpPr txBox="1"/>
      </xdr:nvSpPr>
      <xdr:spPr>
        <a:xfrm>
          <a:off x="1162050" y="109156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542925</xdr:rowOff>
    </xdr:from>
    <xdr:ext cx="123825" cy="114300"/>
    <xdr:sp macro="" textlink="">
      <xdr:nvSpPr>
        <xdr:cNvPr id="139" name="TextBox 138">
          <a:hlinkClick xmlns:r="http://schemas.openxmlformats.org/officeDocument/2006/relationships" r:id="rId4" tooltip="State health department had access to NHSN data, performed an assessment of missing or implausible values on at least six months of the year's data, and contacted facilities. YesA indicates that the state also conducted an audit."/>
          <a:extLst>
            <a:ext uri="{FF2B5EF4-FFF2-40B4-BE49-F238E27FC236}">
              <a16:creationId xmlns:a16="http://schemas.microsoft.com/office/drawing/2014/main" id="{48AA7154-83B1-4A49-9657-95D6C184B66E}"/>
            </a:ext>
          </a:extLst>
        </xdr:cNvPr>
        <xdr:cNvSpPr txBox="1"/>
      </xdr:nvSpPr>
      <xdr:spPr>
        <a:xfrm>
          <a:off x="1162050" y="108775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542925</xdr:rowOff>
    </xdr:from>
    <xdr:ext cx="123825" cy="114300"/>
    <xdr:sp macro="" textlink="">
      <xdr:nvSpPr>
        <xdr:cNvPr id="140" name="TextBox 139">
          <a:hlinkClick xmlns:r="http://schemas.openxmlformats.org/officeDocument/2006/relationships" r:id="rId5" tooltip="The number of facilities reporting at least one month of &quot;in-plan&quot; data to NHSN may be lower than the number of facilities in the state identified in footnote 3, as some hospitals in a state may not be included in the state mandate."/>
          <a:extLst>
            <a:ext uri="{FF2B5EF4-FFF2-40B4-BE49-F238E27FC236}">
              <a16:creationId xmlns:a16="http://schemas.microsoft.com/office/drawing/2014/main" id="{8577AE68-144B-4AD6-885C-D5C3B7A1676C}"/>
            </a:ext>
          </a:extLst>
        </xdr:cNvPr>
        <xdr:cNvSpPr txBox="1"/>
      </xdr:nvSpPr>
      <xdr:spPr>
        <a:xfrm>
          <a:off x="1162050" y="108775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57151</xdr:rowOff>
    </xdr:from>
    <xdr:ext cx="123825" cy="114300"/>
    <xdr:sp macro="" textlink="">
      <xdr:nvSpPr>
        <xdr:cNvPr id="141" name="TextBox 140">
          <a:hlinkClick xmlns:r="http://schemas.openxmlformats.org/officeDocument/2006/relationships" r:id="rId6" tooltip="SSIs included are those classified as deep incisional or organ/space infections following inpatient procedures within colon and hysterectomy surgeries, detected during the same admission as the surgical procedure or upon readmission to the same facility."/>
          <a:extLst>
            <a:ext uri="{FF2B5EF4-FFF2-40B4-BE49-F238E27FC236}">
              <a16:creationId xmlns:a16="http://schemas.microsoft.com/office/drawing/2014/main" id="{8BB31221-93FB-49D7-BE3B-E80932546A21}"/>
            </a:ext>
          </a:extLst>
        </xdr:cNvPr>
        <xdr:cNvSpPr txBox="1"/>
      </xdr:nvSpPr>
      <xdr:spPr>
        <a:xfrm>
          <a:off x="1162050" y="596266"/>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628650</xdr:colOff>
      <xdr:row>3</xdr:row>
      <xdr:rowOff>552450</xdr:rowOff>
    </xdr:from>
    <xdr:ext cx="123825" cy="114300"/>
    <xdr:sp macro="" textlink="">
      <xdr:nvSpPr>
        <xdr:cNvPr id="142" name="TextBox 141">
          <a:hlinkClick xmlns:r="http://schemas.openxmlformats.org/officeDocument/2006/relationships" r:id="rId3" tooltip="Yes indicates that a legislative or regulatory requirement (“state mandate”) to report data was in effect at the beginning of the year. &quot;M&quot; for midyear implementation. No indicates that a state mandate did not exist."/>
          <a:extLst>
            <a:ext uri="{FF2B5EF4-FFF2-40B4-BE49-F238E27FC236}">
              <a16:creationId xmlns:a16="http://schemas.microsoft.com/office/drawing/2014/main" id="{811D636E-CB50-45FC-820B-7E15689FAF1F}"/>
            </a:ext>
          </a:extLst>
        </xdr:cNvPr>
        <xdr:cNvSpPr txBox="1"/>
      </xdr:nvSpPr>
      <xdr:spPr>
        <a:xfrm>
          <a:off x="1786890" y="109156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2</xdr:col>
      <xdr:colOff>657225</xdr:colOff>
      <xdr:row>3</xdr:row>
      <xdr:rowOff>542925</xdr:rowOff>
    </xdr:from>
    <xdr:ext cx="123825" cy="114300"/>
    <xdr:sp macro="" textlink="">
      <xdr:nvSpPr>
        <xdr:cNvPr id="143" name="TextBox 142">
          <a:hlinkClick xmlns:r="http://schemas.openxmlformats.org/officeDocument/2006/relationships" r:id="rId4" tooltip="State health department had access to NHSN data, performed an assessment of missing or implausible values on at least six months of the year's data, and contacted facilities. YesA indicates that the state also conducted an audit."/>
          <a:extLst>
            <a:ext uri="{FF2B5EF4-FFF2-40B4-BE49-F238E27FC236}">
              <a16:creationId xmlns:a16="http://schemas.microsoft.com/office/drawing/2014/main" id="{E1EC2AAC-D60A-42E5-9165-CA117868B0EE}"/>
            </a:ext>
          </a:extLst>
        </xdr:cNvPr>
        <xdr:cNvSpPr txBox="1"/>
      </xdr:nvSpPr>
      <xdr:spPr>
        <a:xfrm>
          <a:off x="2687955" y="108775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3</xdr:col>
      <xdr:colOff>1228725</xdr:colOff>
      <xdr:row>3</xdr:row>
      <xdr:rowOff>542925</xdr:rowOff>
    </xdr:from>
    <xdr:ext cx="123825" cy="114300"/>
    <xdr:sp macro="" textlink="">
      <xdr:nvSpPr>
        <xdr:cNvPr id="144" name="TextBox 143">
          <a:hlinkClick xmlns:r="http://schemas.openxmlformats.org/officeDocument/2006/relationships" r:id="rId5" tooltip="The number of facilities reporting at least one month of &quot;in-plan&quot; data to NHSN may be lower than the number of facilities in the state identified in footnote 3, as some hospitals in a state may not be included in the state mandate."/>
          <a:extLst>
            <a:ext uri="{FF2B5EF4-FFF2-40B4-BE49-F238E27FC236}">
              <a16:creationId xmlns:a16="http://schemas.microsoft.com/office/drawing/2014/main" id="{0A3F953E-E40C-45CA-BB9C-A61D8268B1FA}"/>
            </a:ext>
          </a:extLst>
        </xdr:cNvPr>
        <xdr:cNvSpPr txBox="1"/>
      </xdr:nvSpPr>
      <xdr:spPr>
        <a:xfrm>
          <a:off x="4126230" y="108775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4</xdr:col>
      <xdr:colOff>1152525</xdr:colOff>
      <xdr:row>3</xdr:row>
      <xdr:rowOff>57151</xdr:rowOff>
    </xdr:from>
    <xdr:ext cx="123825" cy="114300"/>
    <xdr:sp macro="" textlink="">
      <xdr:nvSpPr>
        <xdr:cNvPr id="145" name="TextBox 144">
          <a:hlinkClick xmlns:r="http://schemas.openxmlformats.org/officeDocument/2006/relationships" r:id="rId6" tooltip="SSIs included are those classified as deep incisional or organ/space infections following inpatient procedures within colon and hysterectomy surgeries, detected during the same admission as the surgical procedure or upon readmission to the same facility."/>
          <a:extLst>
            <a:ext uri="{FF2B5EF4-FFF2-40B4-BE49-F238E27FC236}">
              <a16:creationId xmlns:a16="http://schemas.microsoft.com/office/drawing/2014/main" id="{D5448E0B-D1D3-4D98-A9D4-9E74F950E79C}"/>
            </a:ext>
          </a:extLst>
        </xdr:cNvPr>
        <xdr:cNvSpPr txBox="1"/>
      </xdr:nvSpPr>
      <xdr:spPr>
        <a:xfrm>
          <a:off x="5593080" y="596266"/>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542925</xdr:rowOff>
    </xdr:from>
    <xdr:ext cx="123825" cy="114300"/>
    <xdr:sp macro="" textlink="">
      <xdr:nvSpPr>
        <xdr:cNvPr id="146" name="TextBox 145">
          <a:hlinkClick xmlns:r="http://schemas.openxmlformats.org/officeDocument/2006/relationships" r:id="rId2" tooltip="The total number of acute care hospitals in a state was computed from the AHA annual survey for fiscal year 2015. This count may differ slightly from counts provided by state regulatory authorities."/>
          <a:extLst>
            <a:ext uri="{FF2B5EF4-FFF2-40B4-BE49-F238E27FC236}">
              <a16:creationId xmlns:a16="http://schemas.microsoft.com/office/drawing/2014/main" id="{B23B9CEA-AA28-4236-A88D-87C483353C2D}"/>
            </a:ext>
          </a:extLst>
        </xdr:cNvPr>
        <xdr:cNvSpPr txBox="1"/>
      </xdr:nvSpPr>
      <xdr:spPr>
        <a:xfrm>
          <a:off x="1162050" y="108775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552450</xdr:rowOff>
    </xdr:from>
    <xdr:ext cx="123825" cy="114300"/>
    <xdr:sp macro="" textlink="">
      <xdr:nvSpPr>
        <xdr:cNvPr id="147" name="TextBox 146">
          <a:hlinkClick xmlns:r="http://schemas.openxmlformats.org/officeDocument/2006/relationships" r:id="rId3" tooltip="Yes indicates that a legislative or regulatory requirement (“state mandate”) to report data was in effect at the beginning of the year. &quot;M&quot; for midyear implementation. No indicates that a state mandate did not exist."/>
          <a:extLst>
            <a:ext uri="{FF2B5EF4-FFF2-40B4-BE49-F238E27FC236}">
              <a16:creationId xmlns:a16="http://schemas.microsoft.com/office/drawing/2014/main" id="{EA80B9B2-D9E3-4030-AE9D-93CDBF12E6D3}"/>
            </a:ext>
          </a:extLst>
        </xdr:cNvPr>
        <xdr:cNvSpPr txBox="1"/>
      </xdr:nvSpPr>
      <xdr:spPr>
        <a:xfrm>
          <a:off x="1162050" y="109156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542925</xdr:rowOff>
    </xdr:from>
    <xdr:ext cx="123825" cy="114300"/>
    <xdr:sp macro="" textlink="">
      <xdr:nvSpPr>
        <xdr:cNvPr id="148" name="TextBox 147">
          <a:hlinkClick xmlns:r="http://schemas.openxmlformats.org/officeDocument/2006/relationships" r:id="rId4" tooltip="State health department had access to NHSN data, performed an assessment of missing or implausible values on at least six months of the year's data, and contacted facilities. YesA indicates that the state also conducted an audit."/>
          <a:extLst>
            <a:ext uri="{FF2B5EF4-FFF2-40B4-BE49-F238E27FC236}">
              <a16:creationId xmlns:a16="http://schemas.microsoft.com/office/drawing/2014/main" id="{A1C9CDE8-AAD3-4F5B-88E5-455E5661F013}"/>
            </a:ext>
          </a:extLst>
        </xdr:cNvPr>
        <xdr:cNvSpPr txBox="1"/>
      </xdr:nvSpPr>
      <xdr:spPr>
        <a:xfrm>
          <a:off x="1162050" y="108775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542925</xdr:rowOff>
    </xdr:from>
    <xdr:ext cx="123825" cy="114300"/>
    <xdr:sp macro="" textlink="">
      <xdr:nvSpPr>
        <xdr:cNvPr id="149" name="TextBox 148">
          <a:hlinkClick xmlns:r="http://schemas.openxmlformats.org/officeDocument/2006/relationships" r:id="rId5" tooltip="The number of facilities reporting at least one month of &quot;in-plan&quot; data to NHSN may be lower than the number of facilities in the state identified in footnote 3, as some hospitals in a state may not be included in the state mandate."/>
          <a:extLst>
            <a:ext uri="{FF2B5EF4-FFF2-40B4-BE49-F238E27FC236}">
              <a16:creationId xmlns:a16="http://schemas.microsoft.com/office/drawing/2014/main" id="{061781B6-F72B-43BD-AC4B-D98C0EDE1483}"/>
            </a:ext>
          </a:extLst>
        </xdr:cNvPr>
        <xdr:cNvSpPr txBox="1"/>
      </xdr:nvSpPr>
      <xdr:spPr>
        <a:xfrm>
          <a:off x="1162050" y="108775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57151</xdr:rowOff>
    </xdr:from>
    <xdr:ext cx="123825" cy="114300"/>
    <xdr:sp macro="" textlink="">
      <xdr:nvSpPr>
        <xdr:cNvPr id="150" name="TextBox 149">
          <a:hlinkClick xmlns:r="http://schemas.openxmlformats.org/officeDocument/2006/relationships" r:id="rId6" tooltip="SSIs included are those classified as deep incisional or organ/space infections following inpatient procedures within colon and hysterectomy surgeries, detected during the same admission as the surgical procedure or upon readmission to the same facility."/>
          <a:extLst>
            <a:ext uri="{FF2B5EF4-FFF2-40B4-BE49-F238E27FC236}">
              <a16:creationId xmlns:a16="http://schemas.microsoft.com/office/drawing/2014/main" id="{BB2494D6-F42D-4DB6-B6B9-26C9006F433D}"/>
            </a:ext>
          </a:extLst>
        </xdr:cNvPr>
        <xdr:cNvSpPr txBox="1"/>
      </xdr:nvSpPr>
      <xdr:spPr>
        <a:xfrm>
          <a:off x="1162050" y="596266"/>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628650</xdr:colOff>
      <xdr:row>3</xdr:row>
      <xdr:rowOff>552450</xdr:rowOff>
    </xdr:from>
    <xdr:ext cx="123825" cy="114300"/>
    <xdr:sp macro="" textlink="">
      <xdr:nvSpPr>
        <xdr:cNvPr id="151" name="TextBox 150">
          <a:hlinkClick xmlns:r="http://schemas.openxmlformats.org/officeDocument/2006/relationships" r:id="rId8" tooltip="Yes indicates that a legislative or regulatory requirement (“state mandate”) to report data was in effect at the beginning of the year. &quot;M&quot; for midyear implementation. No indicates that a state mandate did not exist."/>
          <a:extLst>
            <a:ext uri="{FF2B5EF4-FFF2-40B4-BE49-F238E27FC236}">
              <a16:creationId xmlns:a16="http://schemas.microsoft.com/office/drawing/2014/main" id="{910C2FEF-29A0-44F2-AD2A-C8A8DEF1CF72}"/>
            </a:ext>
          </a:extLst>
        </xdr:cNvPr>
        <xdr:cNvSpPr txBox="1"/>
      </xdr:nvSpPr>
      <xdr:spPr>
        <a:xfrm>
          <a:off x="1786890" y="109156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2</xdr:col>
      <xdr:colOff>657225</xdr:colOff>
      <xdr:row>3</xdr:row>
      <xdr:rowOff>542925</xdr:rowOff>
    </xdr:from>
    <xdr:ext cx="123825" cy="114300"/>
    <xdr:sp macro="" textlink="">
      <xdr:nvSpPr>
        <xdr:cNvPr id="152" name="TextBox 151">
          <a:hlinkClick xmlns:r="http://schemas.openxmlformats.org/officeDocument/2006/relationships" r:id="rId3" tooltip="State health department had access to NHSN data, performed an assessment of missing or implausible values on at least six months of the year's data, and contacted facilities. YesA indicates that the state also conducted an audit."/>
          <a:extLst>
            <a:ext uri="{FF2B5EF4-FFF2-40B4-BE49-F238E27FC236}">
              <a16:creationId xmlns:a16="http://schemas.microsoft.com/office/drawing/2014/main" id="{BC07C9D6-C67D-433E-8CE5-9BCB17622A87}"/>
            </a:ext>
          </a:extLst>
        </xdr:cNvPr>
        <xdr:cNvSpPr txBox="1"/>
      </xdr:nvSpPr>
      <xdr:spPr>
        <a:xfrm>
          <a:off x="2687955" y="108775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3</xdr:col>
      <xdr:colOff>1228725</xdr:colOff>
      <xdr:row>3</xdr:row>
      <xdr:rowOff>542925</xdr:rowOff>
    </xdr:from>
    <xdr:ext cx="123825" cy="114300"/>
    <xdr:sp macro="" textlink="">
      <xdr:nvSpPr>
        <xdr:cNvPr id="153" name="TextBox 152">
          <a:hlinkClick xmlns:r="http://schemas.openxmlformats.org/officeDocument/2006/relationships" r:id="rId9" tooltip="The number of facilities reporting at least one month of &quot;in-plan&quot; data to NHSN may be lower than the number of facilities in the state identified in footnote 3, as some hospitals in a state may not be included in the state mandate."/>
          <a:extLst>
            <a:ext uri="{FF2B5EF4-FFF2-40B4-BE49-F238E27FC236}">
              <a16:creationId xmlns:a16="http://schemas.microsoft.com/office/drawing/2014/main" id="{13CD313A-7D02-423F-AA89-2908981BADAB}"/>
            </a:ext>
          </a:extLst>
        </xdr:cNvPr>
        <xdr:cNvSpPr txBox="1"/>
      </xdr:nvSpPr>
      <xdr:spPr>
        <a:xfrm>
          <a:off x="4126230" y="108775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4</xdr:col>
      <xdr:colOff>1152525</xdr:colOff>
      <xdr:row>3</xdr:row>
      <xdr:rowOff>57151</xdr:rowOff>
    </xdr:from>
    <xdr:ext cx="123825" cy="114300"/>
    <xdr:sp macro="" textlink="">
      <xdr:nvSpPr>
        <xdr:cNvPr id="154" name="TextBox 153">
          <a:hlinkClick xmlns:r="http://schemas.openxmlformats.org/officeDocument/2006/relationships" r:id="rId7" tooltip="SSIs included are those classified as deep incisional or organ/space infections following inpatient procedures within colon and hysterectomy surgeries, detected during the same admission as the surgical procedure or upon readmission to the same facility."/>
          <a:extLst>
            <a:ext uri="{FF2B5EF4-FFF2-40B4-BE49-F238E27FC236}">
              <a16:creationId xmlns:a16="http://schemas.microsoft.com/office/drawing/2014/main" id="{F1C99046-6AAF-42ED-99A8-733EFF75F716}"/>
            </a:ext>
          </a:extLst>
        </xdr:cNvPr>
        <xdr:cNvSpPr txBox="1"/>
      </xdr:nvSpPr>
      <xdr:spPr>
        <a:xfrm>
          <a:off x="5593080" y="596266"/>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4</xdr:col>
      <xdr:colOff>238125</xdr:colOff>
      <xdr:row>0</xdr:row>
      <xdr:rowOff>0</xdr:rowOff>
    </xdr:from>
    <xdr:ext cx="190500" cy="142875"/>
    <xdr:sp macro="" textlink="">
      <xdr:nvSpPr>
        <xdr:cNvPr id="2" name="TextBox 1">
          <a:hlinkClick xmlns:r="http://schemas.openxmlformats.org/officeDocument/2006/relationships" r:id="rId1" tooltip="1. United States, Washington, D.C., Guam, Puerto Rico and Virgin Islands"/>
          <a:extLst>
            <a:ext uri="{FF2B5EF4-FFF2-40B4-BE49-F238E27FC236}">
              <a16:creationId xmlns:a16="http://schemas.microsoft.com/office/drawing/2014/main" id="{00000000-0008-0000-0700-000002000000}"/>
            </a:ext>
          </a:extLst>
        </xdr:cNvPr>
        <xdr:cNvSpPr txBox="1"/>
      </xdr:nvSpPr>
      <xdr:spPr>
        <a:xfrm>
          <a:off x="4672965" y="0"/>
          <a:ext cx="190500"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542925</xdr:rowOff>
    </xdr:from>
    <xdr:ext cx="123825" cy="114300"/>
    <xdr:sp macro="" textlink="">
      <xdr:nvSpPr>
        <xdr:cNvPr id="3" name="TextBox 2">
          <a:hlinkClick xmlns:r="http://schemas.openxmlformats.org/officeDocument/2006/relationships" r:id="rId2" tooltip="The total number of acute care hospitals in a state was computed from the AHA annual survey for fiscal year 2015. This count may differ slightly from counts provided by state regulatory authorities."/>
          <a:extLst>
            <a:ext uri="{FF2B5EF4-FFF2-40B4-BE49-F238E27FC236}">
              <a16:creationId xmlns:a16="http://schemas.microsoft.com/office/drawing/2014/main" id="{00000000-0008-0000-0700-000003000000}"/>
            </a:ext>
          </a:extLst>
        </xdr:cNvPr>
        <xdr:cNvSpPr txBox="1"/>
      </xdr:nvSpPr>
      <xdr:spPr>
        <a:xfrm>
          <a:off x="1158240" y="109156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552450</xdr:rowOff>
    </xdr:from>
    <xdr:ext cx="123825" cy="114300"/>
    <xdr:sp macro="" textlink="">
      <xdr:nvSpPr>
        <xdr:cNvPr id="4" name="TextBox 3">
          <a:hlinkClick xmlns:r="http://schemas.openxmlformats.org/officeDocument/2006/relationships" r:id="rId3" tooltip="Yes indicates that a legislative or regulatory requirement (“state mandate”) to report data was in effect at the beginning of the year. &quot;M&quot; for midyear implementation. No indicates that a state mandate did not exist."/>
          <a:extLst>
            <a:ext uri="{FF2B5EF4-FFF2-40B4-BE49-F238E27FC236}">
              <a16:creationId xmlns:a16="http://schemas.microsoft.com/office/drawing/2014/main" id="{00000000-0008-0000-0700-000004000000}"/>
            </a:ext>
          </a:extLst>
        </xdr:cNvPr>
        <xdr:cNvSpPr txBox="1"/>
      </xdr:nvSpPr>
      <xdr:spPr>
        <a:xfrm>
          <a:off x="1158240" y="110109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542925</xdr:rowOff>
    </xdr:from>
    <xdr:ext cx="123825" cy="114300"/>
    <xdr:sp macro="" textlink="">
      <xdr:nvSpPr>
        <xdr:cNvPr id="5" name="TextBox 4">
          <a:hlinkClick xmlns:r="http://schemas.openxmlformats.org/officeDocument/2006/relationships" r:id="rId4" tooltip="State health department had access to NHSN data, performed an assessment of missing or implausible values on at least six months of the year's data, and contacted facilities. YesA indicates that the state also conducted an audit."/>
          <a:extLst>
            <a:ext uri="{FF2B5EF4-FFF2-40B4-BE49-F238E27FC236}">
              <a16:creationId xmlns:a16="http://schemas.microsoft.com/office/drawing/2014/main" id="{00000000-0008-0000-0700-000005000000}"/>
            </a:ext>
          </a:extLst>
        </xdr:cNvPr>
        <xdr:cNvSpPr txBox="1"/>
      </xdr:nvSpPr>
      <xdr:spPr>
        <a:xfrm>
          <a:off x="1158240" y="109156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542925</xdr:rowOff>
    </xdr:from>
    <xdr:ext cx="123825" cy="114300"/>
    <xdr:sp macro="" textlink="">
      <xdr:nvSpPr>
        <xdr:cNvPr id="6" name="TextBox 5">
          <a:hlinkClick xmlns:r="http://schemas.openxmlformats.org/officeDocument/2006/relationships" r:id="rId5" tooltip="The number of facilities reporting at least one month of &quot;in-plan&quot; data to NHSN may be lower than the number of facilities in the state identified in footnote 3, as some hospitals in a state may not be included in the state mandate."/>
          <a:extLst>
            <a:ext uri="{FF2B5EF4-FFF2-40B4-BE49-F238E27FC236}">
              <a16:creationId xmlns:a16="http://schemas.microsoft.com/office/drawing/2014/main" id="{00000000-0008-0000-0700-000006000000}"/>
            </a:ext>
          </a:extLst>
        </xdr:cNvPr>
        <xdr:cNvSpPr txBox="1"/>
      </xdr:nvSpPr>
      <xdr:spPr>
        <a:xfrm>
          <a:off x="1158240" y="109156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3</xdr:col>
      <xdr:colOff>333375</xdr:colOff>
      <xdr:row>0</xdr:row>
      <xdr:rowOff>171451</xdr:rowOff>
    </xdr:from>
    <xdr:ext cx="123825" cy="114300"/>
    <xdr:sp macro="" textlink="">
      <xdr:nvSpPr>
        <xdr:cNvPr id="7" name="TextBox 6">
          <a:hlinkClick xmlns:r="http://schemas.openxmlformats.org/officeDocument/2006/relationships" r:id="rId6" tooltip="SSIs included are those classified as deep incisional or organ/space infections following inpatient procedures within colon and hysterectomy surgeries, detected during the same admission as the surgical procedure or upon readmission to the same facility."/>
          <a:extLst>
            <a:ext uri="{FF2B5EF4-FFF2-40B4-BE49-F238E27FC236}">
              <a16:creationId xmlns:a16="http://schemas.microsoft.com/office/drawing/2014/main" id="{00000000-0008-0000-0700-000007000000}"/>
            </a:ext>
          </a:extLst>
        </xdr:cNvPr>
        <xdr:cNvSpPr txBox="1"/>
      </xdr:nvSpPr>
      <xdr:spPr>
        <a:xfrm>
          <a:off x="3228975" y="171451"/>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57151</xdr:rowOff>
    </xdr:from>
    <xdr:ext cx="123825" cy="114300"/>
    <xdr:sp macro="" textlink="">
      <xdr:nvSpPr>
        <xdr:cNvPr id="8" name="TextBox 7">
          <a:hlinkClick xmlns:r="http://schemas.openxmlformats.org/officeDocument/2006/relationships" r:id="rId6" tooltip="SSIs included are those classified as deep incisional or organ/space infections following inpatient procedures within colon and hysterectomy surgeries, detected during the same admission as the surgical procedure or upon readmission to the same facility."/>
          <a:extLst>
            <a:ext uri="{FF2B5EF4-FFF2-40B4-BE49-F238E27FC236}">
              <a16:creationId xmlns:a16="http://schemas.microsoft.com/office/drawing/2014/main" id="{00000000-0008-0000-0700-000008000000}"/>
            </a:ext>
          </a:extLst>
        </xdr:cNvPr>
        <xdr:cNvSpPr txBox="1"/>
      </xdr:nvSpPr>
      <xdr:spPr>
        <a:xfrm>
          <a:off x="1158240" y="605791"/>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628650</xdr:colOff>
      <xdr:row>3</xdr:row>
      <xdr:rowOff>552450</xdr:rowOff>
    </xdr:from>
    <xdr:ext cx="123825" cy="114300"/>
    <xdr:sp macro="" textlink="">
      <xdr:nvSpPr>
        <xdr:cNvPr id="9" name="TextBox 8">
          <a:hlinkClick xmlns:r="http://schemas.openxmlformats.org/officeDocument/2006/relationships" r:id="rId3" tooltip="Yes indicates that a legislative or regulatory requirement (“state mandate”) to report data was in effect at the beginning of the year. &quot;M&quot; for midyear implementation. No indicates that a state mandate did not exist."/>
          <a:extLst>
            <a:ext uri="{FF2B5EF4-FFF2-40B4-BE49-F238E27FC236}">
              <a16:creationId xmlns:a16="http://schemas.microsoft.com/office/drawing/2014/main" id="{00000000-0008-0000-0700-000009000000}"/>
            </a:ext>
          </a:extLst>
        </xdr:cNvPr>
        <xdr:cNvSpPr txBox="1"/>
      </xdr:nvSpPr>
      <xdr:spPr>
        <a:xfrm>
          <a:off x="1786890" y="110109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2</xdr:col>
      <xdr:colOff>657225</xdr:colOff>
      <xdr:row>3</xdr:row>
      <xdr:rowOff>542925</xdr:rowOff>
    </xdr:from>
    <xdr:ext cx="123825" cy="114300"/>
    <xdr:sp macro="" textlink="">
      <xdr:nvSpPr>
        <xdr:cNvPr id="10" name="TextBox 9">
          <a:hlinkClick xmlns:r="http://schemas.openxmlformats.org/officeDocument/2006/relationships" r:id="rId4" tooltip="State health department had access to NHSN data, performed an assessment of missing or implausible values on at least six months of the year's data, and contacted facilities. YesA indicates that the state also conducted an audit."/>
          <a:extLst>
            <a:ext uri="{FF2B5EF4-FFF2-40B4-BE49-F238E27FC236}">
              <a16:creationId xmlns:a16="http://schemas.microsoft.com/office/drawing/2014/main" id="{00000000-0008-0000-0700-00000A000000}"/>
            </a:ext>
          </a:extLst>
        </xdr:cNvPr>
        <xdr:cNvSpPr txBox="1"/>
      </xdr:nvSpPr>
      <xdr:spPr>
        <a:xfrm>
          <a:off x="2684145" y="109156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3</xdr:col>
      <xdr:colOff>1228725</xdr:colOff>
      <xdr:row>3</xdr:row>
      <xdr:rowOff>542925</xdr:rowOff>
    </xdr:from>
    <xdr:ext cx="123825" cy="114300"/>
    <xdr:sp macro="" textlink="">
      <xdr:nvSpPr>
        <xdr:cNvPr id="11" name="TextBox 10">
          <a:hlinkClick xmlns:r="http://schemas.openxmlformats.org/officeDocument/2006/relationships" r:id="rId5" tooltip="The number of facilities reporting at least one month of &quot;in-plan&quot; data to NHSN may be lower than the number of facilities in the state identified in footnote 3, as some hospitals in a state may not be included in the state mandate."/>
          <a:extLst>
            <a:ext uri="{FF2B5EF4-FFF2-40B4-BE49-F238E27FC236}">
              <a16:creationId xmlns:a16="http://schemas.microsoft.com/office/drawing/2014/main" id="{00000000-0008-0000-0700-00000B000000}"/>
            </a:ext>
          </a:extLst>
        </xdr:cNvPr>
        <xdr:cNvSpPr txBox="1"/>
      </xdr:nvSpPr>
      <xdr:spPr>
        <a:xfrm>
          <a:off x="4124325" y="109156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4</xdr:col>
      <xdr:colOff>1152525</xdr:colOff>
      <xdr:row>3</xdr:row>
      <xdr:rowOff>57151</xdr:rowOff>
    </xdr:from>
    <xdr:ext cx="123825" cy="114300"/>
    <xdr:sp macro="" textlink="">
      <xdr:nvSpPr>
        <xdr:cNvPr id="12" name="TextBox 11">
          <a:hlinkClick xmlns:r="http://schemas.openxmlformats.org/officeDocument/2006/relationships" r:id="rId6" tooltip="SSIs included are those classified as deep incisional or organ/space infections following inpatient procedures within colon and hysterectomy surgeries, detected during the same admission as the surgical procedure or upon readmission to the same facility."/>
          <a:extLst>
            <a:ext uri="{FF2B5EF4-FFF2-40B4-BE49-F238E27FC236}">
              <a16:creationId xmlns:a16="http://schemas.microsoft.com/office/drawing/2014/main" id="{00000000-0008-0000-0700-00000C000000}"/>
            </a:ext>
          </a:extLst>
        </xdr:cNvPr>
        <xdr:cNvSpPr txBox="1"/>
      </xdr:nvSpPr>
      <xdr:spPr>
        <a:xfrm>
          <a:off x="5587365" y="605791"/>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4</xdr:col>
      <xdr:colOff>714375</xdr:colOff>
      <xdr:row>0</xdr:row>
      <xdr:rowOff>19050</xdr:rowOff>
    </xdr:from>
    <xdr:ext cx="190500" cy="142875"/>
    <xdr:sp macro="" textlink="">
      <xdr:nvSpPr>
        <xdr:cNvPr id="13" name="TextBox 12">
          <a:hlinkClick xmlns:r="http://schemas.openxmlformats.org/officeDocument/2006/relationships" r:id="rId1" tooltip="1. United States, Washington, D.C., Guam, Puerto Rico and Virgin Islands"/>
          <a:extLst>
            <a:ext uri="{FF2B5EF4-FFF2-40B4-BE49-F238E27FC236}">
              <a16:creationId xmlns:a16="http://schemas.microsoft.com/office/drawing/2014/main" id="{00000000-0008-0000-0700-00000D000000}"/>
            </a:ext>
          </a:extLst>
        </xdr:cNvPr>
        <xdr:cNvSpPr txBox="1"/>
      </xdr:nvSpPr>
      <xdr:spPr>
        <a:xfrm>
          <a:off x="5149215" y="19050"/>
          <a:ext cx="190500"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542925</xdr:rowOff>
    </xdr:from>
    <xdr:ext cx="123825" cy="114300"/>
    <xdr:sp macro="" textlink="">
      <xdr:nvSpPr>
        <xdr:cNvPr id="14" name="TextBox 13">
          <a:hlinkClick xmlns:r="http://schemas.openxmlformats.org/officeDocument/2006/relationships" r:id="rId2" tooltip="The total number of acute care hospitals in a state was computed from the AHA annual survey for fiscal year 2015. This count may differ slightly from counts provided by state regulatory authorities."/>
          <a:extLst>
            <a:ext uri="{FF2B5EF4-FFF2-40B4-BE49-F238E27FC236}">
              <a16:creationId xmlns:a16="http://schemas.microsoft.com/office/drawing/2014/main" id="{00000000-0008-0000-0700-00000E000000}"/>
            </a:ext>
          </a:extLst>
        </xdr:cNvPr>
        <xdr:cNvSpPr txBox="1"/>
      </xdr:nvSpPr>
      <xdr:spPr>
        <a:xfrm>
          <a:off x="1158240" y="109156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552450</xdr:rowOff>
    </xdr:from>
    <xdr:ext cx="123825" cy="114300"/>
    <xdr:sp macro="" textlink="">
      <xdr:nvSpPr>
        <xdr:cNvPr id="15" name="TextBox 14">
          <a:hlinkClick xmlns:r="http://schemas.openxmlformats.org/officeDocument/2006/relationships" r:id="rId3" tooltip="Yes indicates that a legislative or regulatory requirement (“state mandate”) to report data was in effect at the beginning of the year. &quot;M&quot; for midyear implementation. No indicates that a state mandate did not exist."/>
          <a:extLst>
            <a:ext uri="{FF2B5EF4-FFF2-40B4-BE49-F238E27FC236}">
              <a16:creationId xmlns:a16="http://schemas.microsoft.com/office/drawing/2014/main" id="{00000000-0008-0000-0700-00000F000000}"/>
            </a:ext>
          </a:extLst>
        </xdr:cNvPr>
        <xdr:cNvSpPr txBox="1"/>
      </xdr:nvSpPr>
      <xdr:spPr>
        <a:xfrm>
          <a:off x="1158240" y="110109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542925</xdr:rowOff>
    </xdr:from>
    <xdr:ext cx="123825" cy="114300"/>
    <xdr:sp macro="" textlink="">
      <xdr:nvSpPr>
        <xdr:cNvPr id="16" name="TextBox 15">
          <a:hlinkClick xmlns:r="http://schemas.openxmlformats.org/officeDocument/2006/relationships" r:id="rId4" tooltip="State health department had access to NHSN data, performed an assessment of missing or implausible values on at least six months of the year's data, and contacted facilities. YesA indicates that the state also conducted an audit."/>
          <a:extLst>
            <a:ext uri="{FF2B5EF4-FFF2-40B4-BE49-F238E27FC236}">
              <a16:creationId xmlns:a16="http://schemas.microsoft.com/office/drawing/2014/main" id="{00000000-0008-0000-0700-000010000000}"/>
            </a:ext>
          </a:extLst>
        </xdr:cNvPr>
        <xdr:cNvSpPr txBox="1"/>
      </xdr:nvSpPr>
      <xdr:spPr>
        <a:xfrm>
          <a:off x="1158240" y="109156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542925</xdr:rowOff>
    </xdr:from>
    <xdr:ext cx="123825" cy="114300"/>
    <xdr:sp macro="" textlink="">
      <xdr:nvSpPr>
        <xdr:cNvPr id="17" name="TextBox 16">
          <a:hlinkClick xmlns:r="http://schemas.openxmlformats.org/officeDocument/2006/relationships" r:id="rId5" tooltip="The number of facilities reporting at least one month of &quot;in-plan&quot; data to NHSN may be lower than the number of facilities in the state identified in footnote 3, as some hospitals in a state may not be included in the state mandate."/>
          <a:extLst>
            <a:ext uri="{FF2B5EF4-FFF2-40B4-BE49-F238E27FC236}">
              <a16:creationId xmlns:a16="http://schemas.microsoft.com/office/drawing/2014/main" id="{00000000-0008-0000-0700-000011000000}"/>
            </a:ext>
          </a:extLst>
        </xdr:cNvPr>
        <xdr:cNvSpPr txBox="1"/>
      </xdr:nvSpPr>
      <xdr:spPr>
        <a:xfrm>
          <a:off x="1158240" y="109156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3</xdr:col>
      <xdr:colOff>800100</xdr:colOff>
      <xdr:row>1</xdr:row>
      <xdr:rowOff>19051</xdr:rowOff>
    </xdr:from>
    <xdr:ext cx="123825" cy="264560"/>
    <xdr:sp macro="" textlink="">
      <xdr:nvSpPr>
        <xdr:cNvPr id="18" name="TextBox 17">
          <a:hlinkClick xmlns:r="http://schemas.openxmlformats.org/officeDocument/2006/relationships" r:id="rId7" tooltip="SSIs included are those classified as deep incisional or organ/space infections following inpatient procedures within colon and hysterectomy surgeries, detected during the same admission as the surgical procedure or upon readmission to the same facility."/>
          <a:extLst>
            <a:ext uri="{FF2B5EF4-FFF2-40B4-BE49-F238E27FC236}">
              <a16:creationId xmlns:a16="http://schemas.microsoft.com/office/drawing/2014/main" id="{00000000-0008-0000-0700-000012000000}"/>
            </a:ext>
          </a:extLst>
        </xdr:cNvPr>
        <xdr:cNvSpPr txBox="1"/>
      </xdr:nvSpPr>
      <xdr:spPr>
        <a:xfrm>
          <a:off x="3695700" y="201931"/>
          <a:ext cx="123825"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57151</xdr:rowOff>
    </xdr:from>
    <xdr:ext cx="123825" cy="114300"/>
    <xdr:sp macro="" textlink="">
      <xdr:nvSpPr>
        <xdr:cNvPr id="19" name="TextBox 18">
          <a:hlinkClick xmlns:r="http://schemas.openxmlformats.org/officeDocument/2006/relationships" r:id="rId6" tooltip="SSIs included are those classified as deep incisional or organ/space infections following inpatient procedures within colon and hysterectomy surgeries, detected during the same admission as the surgical procedure or upon readmission to the same facility."/>
          <a:extLst>
            <a:ext uri="{FF2B5EF4-FFF2-40B4-BE49-F238E27FC236}">
              <a16:creationId xmlns:a16="http://schemas.microsoft.com/office/drawing/2014/main" id="{00000000-0008-0000-0700-000013000000}"/>
            </a:ext>
          </a:extLst>
        </xdr:cNvPr>
        <xdr:cNvSpPr txBox="1"/>
      </xdr:nvSpPr>
      <xdr:spPr>
        <a:xfrm>
          <a:off x="1158240" y="605791"/>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628650</xdr:colOff>
      <xdr:row>3</xdr:row>
      <xdr:rowOff>552450</xdr:rowOff>
    </xdr:from>
    <xdr:ext cx="123825" cy="114300"/>
    <xdr:sp macro="" textlink="">
      <xdr:nvSpPr>
        <xdr:cNvPr id="20" name="TextBox 19">
          <a:hlinkClick xmlns:r="http://schemas.openxmlformats.org/officeDocument/2006/relationships" r:id="rId8" tooltip="Yes indicates that a legislative or regulatory requirement (“state mandate”) to report data was in effect at the beginning of the year. &quot;M&quot; for midyear implementation. No indicates that a state mandate did not exist."/>
          <a:extLst>
            <a:ext uri="{FF2B5EF4-FFF2-40B4-BE49-F238E27FC236}">
              <a16:creationId xmlns:a16="http://schemas.microsoft.com/office/drawing/2014/main" id="{00000000-0008-0000-0700-000014000000}"/>
            </a:ext>
          </a:extLst>
        </xdr:cNvPr>
        <xdr:cNvSpPr txBox="1"/>
      </xdr:nvSpPr>
      <xdr:spPr>
        <a:xfrm>
          <a:off x="1786890" y="110109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2</xdr:col>
      <xdr:colOff>657225</xdr:colOff>
      <xdr:row>3</xdr:row>
      <xdr:rowOff>542925</xdr:rowOff>
    </xdr:from>
    <xdr:ext cx="123825" cy="114300"/>
    <xdr:sp macro="" textlink="">
      <xdr:nvSpPr>
        <xdr:cNvPr id="21" name="TextBox 20">
          <a:hlinkClick xmlns:r="http://schemas.openxmlformats.org/officeDocument/2006/relationships" r:id="rId3" tooltip="State health department had access to NHSN data, performed an assessment of missing or implausible values on at least six months of the year's data, and contacted facilities. YesA indicates that the state also conducted an audit."/>
          <a:extLst>
            <a:ext uri="{FF2B5EF4-FFF2-40B4-BE49-F238E27FC236}">
              <a16:creationId xmlns:a16="http://schemas.microsoft.com/office/drawing/2014/main" id="{00000000-0008-0000-0700-000015000000}"/>
            </a:ext>
          </a:extLst>
        </xdr:cNvPr>
        <xdr:cNvSpPr txBox="1"/>
      </xdr:nvSpPr>
      <xdr:spPr>
        <a:xfrm>
          <a:off x="2684145" y="109156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3</xdr:col>
      <xdr:colOff>1228725</xdr:colOff>
      <xdr:row>3</xdr:row>
      <xdr:rowOff>542925</xdr:rowOff>
    </xdr:from>
    <xdr:ext cx="123825" cy="114300"/>
    <xdr:sp macro="" textlink="">
      <xdr:nvSpPr>
        <xdr:cNvPr id="22" name="TextBox 21">
          <a:hlinkClick xmlns:r="http://schemas.openxmlformats.org/officeDocument/2006/relationships" r:id="rId9" tooltip="The number of facilities reporting at least one month of &quot;in-plan&quot; data to NHSN may be lower than the number of facilities in the state identified in footnote 3, as some hospitals in a state may not be included in the state mandate."/>
          <a:extLst>
            <a:ext uri="{FF2B5EF4-FFF2-40B4-BE49-F238E27FC236}">
              <a16:creationId xmlns:a16="http://schemas.microsoft.com/office/drawing/2014/main" id="{00000000-0008-0000-0700-000016000000}"/>
            </a:ext>
          </a:extLst>
        </xdr:cNvPr>
        <xdr:cNvSpPr txBox="1"/>
      </xdr:nvSpPr>
      <xdr:spPr>
        <a:xfrm>
          <a:off x="4124325" y="109156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4</xdr:col>
      <xdr:colOff>1152525</xdr:colOff>
      <xdr:row>3</xdr:row>
      <xdr:rowOff>57151</xdr:rowOff>
    </xdr:from>
    <xdr:ext cx="123825" cy="114300"/>
    <xdr:sp macro="" textlink="">
      <xdr:nvSpPr>
        <xdr:cNvPr id="23" name="TextBox 22">
          <a:hlinkClick xmlns:r="http://schemas.openxmlformats.org/officeDocument/2006/relationships" r:id="rId7" tooltip="SSIs included are those classified as deep incisional or organ/space infections following inpatient procedures within colon and hysterectomy surgeries, detected during the same admission as the surgical procedure or upon readmission to the same facility."/>
          <a:extLst>
            <a:ext uri="{FF2B5EF4-FFF2-40B4-BE49-F238E27FC236}">
              <a16:creationId xmlns:a16="http://schemas.microsoft.com/office/drawing/2014/main" id="{00000000-0008-0000-0700-000017000000}"/>
            </a:ext>
          </a:extLst>
        </xdr:cNvPr>
        <xdr:cNvSpPr txBox="1"/>
      </xdr:nvSpPr>
      <xdr:spPr>
        <a:xfrm>
          <a:off x="5587365" y="605791"/>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4</xdr:col>
      <xdr:colOff>238125</xdr:colOff>
      <xdr:row>0</xdr:row>
      <xdr:rowOff>0</xdr:rowOff>
    </xdr:from>
    <xdr:ext cx="190500" cy="142875"/>
    <xdr:sp macro="" textlink="">
      <xdr:nvSpPr>
        <xdr:cNvPr id="24" name="TextBox 23">
          <a:hlinkClick xmlns:r="http://schemas.openxmlformats.org/officeDocument/2006/relationships" r:id="rId1" tooltip="1. United States, Washington, D.C., Guam, Puerto Rico and Virgin Islands"/>
          <a:extLst>
            <a:ext uri="{FF2B5EF4-FFF2-40B4-BE49-F238E27FC236}">
              <a16:creationId xmlns:a16="http://schemas.microsoft.com/office/drawing/2014/main" id="{00000000-0008-0000-0700-000018000000}"/>
            </a:ext>
          </a:extLst>
        </xdr:cNvPr>
        <xdr:cNvSpPr txBox="1"/>
      </xdr:nvSpPr>
      <xdr:spPr>
        <a:xfrm>
          <a:off x="4672965" y="0"/>
          <a:ext cx="190500"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542925</xdr:rowOff>
    </xdr:from>
    <xdr:ext cx="123825" cy="114300"/>
    <xdr:sp macro="" textlink="">
      <xdr:nvSpPr>
        <xdr:cNvPr id="25" name="TextBox 24">
          <a:hlinkClick xmlns:r="http://schemas.openxmlformats.org/officeDocument/2006/relationships" r:id="rId2" tooltip="The total number of acute care hospitals in a state was computed from the AHA annual survey for fiscal year 2015. This count may differ slightly from counts provided by state regulatory authorities."/>
          <a:extLst>
            <a:ext uri="{FF2B5EF4-FFF2-40B4-BE49-F238E27FC236}">
              <a16:creationId xmlns:a16="http://schemas.microsoft.com/office/drawing/2014/main" id="{00000000-0008-0000-0700-000019000000}"/>
            </a:ext>
          </a:extLst>
        </xdr:cNvPr>
        <xdr:cNvSpPr txBox="1"/>
      </xdr:nvSpPr>
      <xdr:spPr>
        <a:xfrm>
          <a:off x="1158240" y="109156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552450</xdr:rowOff>
    </xdr:from>
    <xdr:ext cx="123825" cy="114300"/>
    <xdr:sp macro="" textlink="">
      <xdr:nvSpPr>
        <xdr:cNvPr id="26" name="TextBox 25">
          <a:hlinkClick xmlns:r="http://schemas.openxmlformats.org/officeDocument/2006/relationships" r:id="rId3" tooltip="Yes indicates that a legislative or regulatory requirement (“state mandate”) to report data was in effect at the beginning of the year. &quot;M&quot; for midyear implementation. No indicates that a state mandate did not exist."/>
          <a:extLst>
            <a:ext uri="{FF2B5EF4-FFF2-40B4-BE49-F238E27FC236}">
              <a16:creationId xmlns:a16="http://schemas.microsoft.com/office/drawing/2014/main" id="{00000000-0008-0000-0700-00001A000000}"/>
            </a:ext>
          </a:extLst>
        </xdr:cNvPr>
        <xdr:cNvSpPr txBox="1"/>
      </xdr:nvSpPr>
      <xdr:spPr>
        <a:xfrm>
          <a:off x="1158240" y="110109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542925</xdr:rowOff>
    </xdr:from>
    <xdr:ext cx="123825" cy="114300"/>
    <xdr:sp macro="" textlink="">
      <xdr:nvSpPr>
        <xdr:cNvPr id="27" name="TextBox 26">
          <a:hlinkClick xmlns:r="http://schemas.openxmlformats.org/officeDocument/2006/relationships" r:id="rId4" tooltip="State health department had access to NHSN data, performed an assessment of missing or implausible values on at least six months of the year's data, and contacted facilities. YesA indicates that the state also conducted an audit."/>
          <a:extLst>
            <a:ext uri="{FF2B5EF4-FFF2-40B4-BE49-F238E27FC236}">
              <a16:creationId xmlns:a16="http://schemas.microsoft.com/office/drawing/2014/main" id="{00000000-0008-0000-0700-00001B000000}"/>
            </a:ext>
          </a:extLst>
        </xdr:cNvPr>
        <xdr:cNvSpPr txBox="1"/>
      </xdr:nvSpPr>
      <xdr:spPr>
        <a:xfrm>
          <a:off x="1158240" y="109156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542925</xdr:rowOff>
    </xdr:from>
    <xdr:ext cx="123825" cy="114300"/>
    <xdr:sp macro="" textlink="">
      <xdr:nvSpPr>
        <xdr:cNvPr id="28" name="TextBox 27">
          <a:hlinkClick xmlns:r="http://schemas.openxmlformats.org/officeDocument/2006/relationships" r:id="rId5" tooltip="The number of facilities reporting at least one month of &quot;in-plan&quot; data to NHSN may be lower than the number of facilities in the state identified in footnote 3, as some hospitals in a state may not be included in the state mandate."/>
          <a:extLst>
            <a:ext uri="{FF2B5EF4-FFF2-40B4-BE49-F238E27FC236}">
              <a16:creationId xmlns:a16="http://schemas.microsoft.com/office/drawing/2014/main" id="{00000000-0008-0000-0700-00001C000000}"/>
            </a:ext>
          </a:extLst>
        </xdr:cNvPr>
        <xdr:cNvSpPr txBox="1"/>
      </xdr:nvSpPr>
      <xdr:spPr>
        <a:xfrm>
          <a:off x="1158240" y="109156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3</xdr:col>
      <xdr:colOff>333375</xdr:colOff>
      <xdr:row>0</xdr:row>
      <xdr:rowOff>171451</xdr:rowOff>
    </xdr:from>
    <xdr:ext cx="123825" cy="114300"/>
    <xdr:sp macro="" textlink="">
      <xdr:nvSpPr>
        <xdr:cNvPr id="29" name="TextBox 28">
          <a:hlinkClick xmlns:r="http://schemas.openxmlformats.org/officeDocument/2006/relationships" r:id="rId6" tooltip="SSIs included are those classified as deep incisional or organ/space infections following inpatient procedures within colon and hysterectomy surgeries, detected during the same admission as the surgical procedure or upon readmission to the same facility."/>
          <a:extLst>
            <a:ext uri="{FF2B5EF4-FFF2-40B4-BE49-F238E27FC236}">
              <a16:creationId xmlns:a16="http://schemas.microsoft.com/office/drawing/2014/main" id="{00000000-0008-0000-0700-00001D000000}"/>
            </a:ext>
          </a:extLst>
        </xdr:cNvPr>
        <xdr:cNvSpPr txBox="1"/>
      </xdr:nvSpPr>
      <xdr:spPr>
        <a:xfrm>
          <a:off x="3228975" y="171451"/>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57151</xdr:rowOff>
    </xdr:from>
    <xdr:ext cx="123825" cy="114300"/>
    <xdr:sp macro="" textlink="">
      <xdr:nvSpPr>
        <xdr:cNvPr id="30" name="TextBox 29">
          <a:hlinkClick xmlns:r="http://schemas.openxmlformats.org/officeDocument/2006/relationships" r:id="rId6" tooltip="SSIs included are those classified as deep incisional or organ/space infections following inpatient procedures within colon and hysterectomy surgeries, detected during the same admission as the surgical procedure or upon readmission to the same facility."/>
          <a:extLst>
            <a:ext uri="{FF2B5EF4-FFF2-40B4-BE49-F238E27FC236}">
              <a16:creationId xmlns:a16="http://schemas.microsoft.com/office/drawing/2014/main" id="{00000000-0008-0000-0700-00001E000000}"/>
            </a:ext>
          </a:extLst>
        </xdr:cNvPr>
        <xdr:cNvSpPr txBox="1"/>
      </xdr:nvSpPr>
      <xdr:spPr>
        <a:xfrm>
          <a:off x="1158240" y="605791"/>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628650</xdr:colOff>
      <xdr:row>3</xdr:row>
      <xdr:rowOff>552450</xdr:rowOff>
    </xdr:from>
    <xdr:ext cx="123825" cy="114300"/>
    <xdr:sp macro="" textlink="">
      <xdr:nvSpPr>
        <xdr:cNvPr id="31" name="TextBox 30">
          <a:hlinkClick xmlns:r="http://schemas.openxmlformats.org/officeDocument/2006/relationships" r:id="rId3" tooltip="Yes indicates that a legislative or regulatory requirement (“state mandate”) to report data was in effect at the beginning of the year. &quot;M&quot; for midyear implementation. No indicates that a state mandate did not exist."/>
          <a:extLst>
            <a:ext uri="{FF2B5EF4-FFF2-40B4-BE49-F238E27FC236}">
              <a16:creationId xmlns:a16="http://schemas.microsoft.com/office/drawing/2014/main" id="{00000000-0008-0000-0700-00001F000000}"/>
            </a:ext>
          </a:extLst>
        </xdr:cNvPr>
        <xdr:cNvSpPr txBox="1"/>
      </xdr:nvSpPr>
      <xdr:spPr>
        <a:xfrm>
          <a:off x="1786890" y="110109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2</xdr:col>
      <xdr:colOff>657225</xdr:colOff>
      <xdr:row>3</xdr:row>
      <xdr:rowOff>542925</xdr:rowOff>
    </xdr:from>
    <xdr:ext cx="123825" cy="114300"/>
    <xdr:sp macro="" textlink="">
      <xdr:nvSpPr>
        <xdr:cNvPr id="32" name="TextBox 31">
          <a:hlinkClick xmlns:r="http://schemas.openxmlformats.org/officeDocument/2006/relationships" r:id="rId4" tooltip="State health department had access to NHSN data, performed an assessment of missing or implausible values on at least six months of the year's data, and contacted facilities. YesA indicates that the state also conducted an audit."/>
          <a:extLst>
            <a:ext uri="{FF2B5EF4-FFF2-40B4-BE49-F238E27FC236}">
              <a16:creationId xmlns:a16="http://schemas.microsoft.com/office/drawing/2014/main" id="{00000000-0008-0000-0700-000020000000}"/>
            </a:ext>
          </a:extLst>
        </xdr:cNvPr>
        <xdr:cNvSpPr txBox="1"/>
      </xdr:nvSpPr>
      <xdr:spPr>
        <a:xfrm>
          <a:off x="2684145" y="109156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3</xdr:col>
      <xdr:colOff>1228725</xdr:colOff>
      <xdr:row>3</xdr:row>
      <xdr:rowOff>542925</xdr:rowOff>
    </xdr:from>
    <xdr:ext cx="123825" cy="114300"/>
    <xdr:sp macro="" textlink="">
      <xdr:nvSpPr>
        <xdr:cNvPr id="33" name="TextBox 32">
          <a:hlinkClick xmlns:r="http://schemas.openxmlformats.org/officeDocument/2006/relationships" r:id="rId5" tooltip="The number of facilities reporting at least one month of &quot;in-plan&quot; data to NHSN may be lower than the number of facilities in the state identified in footnote 3, as some hospitals in a state may not be included in the state mandate."/>
          <a:extLst>
            <a:ext uri="{FF2B5EF4-FFF2-40B4-BE49-F238E27FC236}">
              <a16:creationId xmlns:a16="http://schemas.microsoft.com/office/drawing/2014/main" id="{00000000-0008-0000-0700-000021000000}"/>
            </a:ext>
          </a:extLst>
        </xdr:cNvPr>
        <xdr:cNvSpPr txBox="1"/>
      </xdr:nvSpPr>
      <xdr:spPr>
        <a:xfrm>
          <a:off x="4124325" y="109156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4</xdr:col>
      <xdr:colOff>1152525</xdr:colOff>
      <xdr:row>3</xdr:row>
      <xdr:rowOff>57151</xdr:rowOff>
    </xdr:from>
    <xdr:ext cx="123825" cy="114300"/>
    <xdr:sp macro="" textlink="">
      <xdr:nvSpPr>
        <xdr:cNvPr id="34" name="TextBox 33">
          <a:hlinkClick xmlns:r="http://schemas.openxmlformats.org/officeDocument/2006/relationships" r:id="rId6" tooltip="SSIs included are those classified as deep incisional or organ/space infections following inpatient procedures within colon and hysterectomy surgeries, detected during the same admission as the surgical procedure or upon readmission to the same facility."/>
          <a:extLst>
            <a:ext uri="{FF2B5EF4-FFF2-40B4-BE49-F238E27FC236}">
              <a16:creationId xmlns:a16="http://schemas.microsoft.com/office/drawing/2014/main" id="{00000000-0008-0000-0700-000022000000}"/>
            </a:ext>
          </a:extLst>
        </xdr:cNvPr>
        <xdr:cNvSpPr txBox="1"/>
      </xdr:nvSpPr>
      <xdr:spPr>
        <a:xfrm>
          <a:off x="5587365" y="605791"/>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4</xdr:col>
      <xdr:colOff>714375</xdr:colOff>
      <xdr:row>0</xdr:row>
      <xdr:rowOff>19050</xdr:rowOff>
    </xdr:from>
    <xdr:ext cx="190500" cy="142875"/>
    <xdr:sp macro="" textlink="">
      <xdr:nvSpPr>
        <xdr:cNvPr id="35" name="TextBox 34">
          <a:hlinkClick xmlns:r="http://schemas.openxmlformats.org/officeDocument/2006/relationships" r:id="rId1" tooltip="1. United States, Washington, D.C., Guam, Puerto Rico and Virgin Islands"/>
          <a:extLst>
            <a:ext uri="{FF2B5EF4-FFF2-40B4-BE49-F238E27FC236}">
              <a16:creationId xmlns:a16="http://schemas.microsoft.com/office/drawing/2014/main" id="{00000000-0008-0000-0700-000023000000}"/>
            </a:ext>
          </a:extLst>
        </xdr:cNvPr>
        <xdr:cNvSpPr txBox="1"/>
      </xdr:nvSpPr>
      <xdr:spPr>
        <a:xfrm>
          <a:off x="5149215" y="19050"/>
          <a:ext cx="190500"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542925</xdr:rowOff>
    </xdr:from>
    <xdr:ext cx="123825" cy="114300"/>
    <xdr:sp macro="" textlink="">
      <xdr:nvSpPr>
        <xdr:cNvPr id="36" name="TextBox 35">
          <a:hlinkClick xmlns:r="http://schemas.openxmlformats.org/officeDocument/2006/relationships" r:id="rId2" tooltip="The total number of acute care hospitals in a state was computed from the AHA annual survey for fiscal year 2015. This count may differ slightly from counts provided by state regulatory authorities."/>
          <a:extLst>
            <a:ext uri="{FF2B5EF4-FFF2-40B4-BE49-F238E27FC236}">
              <a16:creationId xmlns:a16="http://schemas.microsoft.com/office/drawing/2014/main" id="{00000000-0008-0000-0700-000024000000}"/>
            </a:ext>
          </a:extLst>
        </xdr:cNvPr>
        <xdr:cNvSpPr txBox="1"/>
      </xdr:nvSpPr>
      <xdr:spPr>
        <a:xfrm>
          <a:off x="1158240" y="109156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552450</xdr:rowOff>
    </xdr:from>
    <xdr:ext cx="123825" cy="114300"/>
    <xdr:sp macro="" textlink="">
      <xdr:nvSpPr>
        <xdr:cNvPr id="37" name="TextBox 36">
          <a:hlinkClick xmlns:r="http://schemas.openxmlformats.org/officeDocument/2006/relationships" r:id="rId3" tooltip="Yes indicates that a legislative or regulatory requirement (“state mandate”) to report data was in effect at the beginning of the year. &quot;M&quot; for midyear implementation. No indicates that a state mandate did not exist."/>
          <a:extLst>
            <a:ext uri="{FF2B5EF4-FFF2-40B4-BE49-F238E27FC236}">
              <a16:creationId xmlns:a16="http://schemas.microsoft.com/office/drawing/2014/main" id="{00000000-0008-0000-0700-000025000000}"/>
            </a:ext>
          </a:extLst>
        </xdr:cNvPr>
        <xdr:cNvSpPr txBox="1"/>
      </xdr:nvSpPr>
      <xdr:spPr>
        <a:xfrm>
          <a:off x="1158240" y="110109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542925</xdr:rowOff>
    </xdr:from>
    <xdr:ext cx="123825" cy="114300"/>
    <xdr:sp macro="" textlink="">
      <xdr:nvSpPr>
        <xdr:cNvPr id="38" name="TextBox 37">
          <a:hlinkClick xmlns:r="http://schemas.openxmlformats.org/officeDocument/2006/relationships" r:id="rId4" tooltip="State health department had access to NHSN data, performed an assessment of missing or implausible values on at least six months of the year's data, and contacted facilities. YesA indicates that the state also conducted an audit."/>
          <a:extLst>
            <a:ext uri="{FF2B5EF4-FFF2-40B4-BE49-F238E27FC236}">
              <a16:creationId xmlns:a16="http://schemas.microsoft.com/office/drawing/2014/main" id="{00000000-0008-0000-0700-000026000000}"/>
            </a:ext>
          </a:extLst>
        </xdr:cNvPr>
        <xdr:cNvSpPr txBox="1"/>
      </xdr:nvSpPr>
      <xdr:spPr>
        <a:xfrm>
          <a:off x="1158240" y="109156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542925</xdr:rowOff>
    </xdr:from>
    <xdr:ext cx="123825" cy="114300"/>
    <xdr:sp macro="" textlink="">
      <xdr:nvSpPr>
        <xdr:cNvPr id="39" name="TextBox 38">
          <a:hlinkClick xmlns:r="http://schemas.openxmlformats.org/officeDocument/2006/relationships" r:id="rId5" tooltip="The number of facilities reporting at least one month of &quot;in-plan&quot; data to NHSN may be lower than the number of facilities in the state identified in footnote 3, as some hospitals in a state may not be included in the state mandate."/>
          <a:extLst>
            <a:ext uri="{FF2B5EF4-FFF2-40B4-BE49-F238E27FC236}">
              <a16:creationId xmlns:a16="http://schemas.microsoft.com/office/drawing/2014/main" id="{00000000-0008-0000-0700-000027000000}"/>
            </a:ext>
          </a:extLst>
        </xdr:cNvPr>
        <xdr:cNvSpPr txBox="1"/>
      </xdr:nvSpPr>
      <xdr:spPr>
        <a:xfrm>
          <a:off x="1158240" y="109156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3</xdr:col>
      <xdr:colOff>800100</xdr:colOff>
      <xdr:row>1</xdr:row>
      <xdr:rowOff>19051</xdr:rowOff>
    </xdr:from>
    <xdr:ext cx="123825" cy="264560"/>
    <xdr:sp macro="" textlink="">
      <xdr:nvSpPr>
        <xdr:cNvPr id="40" name="TextBox 39">
          <a:hlinkClick xmlns:r="http://schemas.openxmlformats.org/officeDocument/2006/relationships" r:id="rId7" tooltip="SSIs included are those classified as deep incisional or organ/space infections following inpatient procedures within colon and hysterectomy surgeries, detected during the same admission as the surgical procedure or upon readmission to the same facility."/>
          <a:extLst>
            <a:ext uri="{FF2B5EF4-FFF2-40B4-BE49-F238E27FC236}">
              <a16:creationId xmlns:a16="http://schemas.microsoft.com/office/drawing/2014/main" id="{00000000-0008-0000-0700-000028000000}"/>
            </a:ext>
          </a:extLst>
        </xdr:cNvPr>
        <xdr:cNvSpPr txBox="1"/>
      </xdr:nvSpPr>
      <xdr:spPr>
        <a:xfrm>
          <a:off x="3695700" y="201931"/>
          <a:ext cx="123825"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57151</xdr:rowOff>
    </xdr:from>
    <xdr:ext cx="123825" cy="114300"/>
    <xdr:sp macro="" textlink="">
      <xdr:nvSpPr>
        <xdr:cNvPr id="41" name="TextBox 40">
          <a:hlinkClick xmlns:r="http://schemas.openxmlformats.org/officeDocument/2006/relationships" r:id="rId6" tooltip="SSIs included are those classified as deep incisional or organ/space infections following inpatient procedures within colon and hysterectomy surgeries, detected during the same admission as the surgical procedure or upon readmission to the same facility."/>
          <a:extLst>
            <a:ext uri="{FF2B5EF4-FFF2-40B4-BE49-F238E27FC236}">
              <a16:creationId xmlns:a16="http://schemas.microsoft.com/office/drawing/2014/main" id="{00000000-0008-0000-0700-000029000000}"/>
            </a:ext>
          </a:extLst>
        </xdr:cNvPr>
        <xdr:cNvSpPr txBox="1"/>
      </xdr:nvSpPr>
      <xdr:spPr>
        <a:xfrm>
          <a:off x="1158240" y="605791"/>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628650</xdr:colOff>
      <xdr:row>3</xdr:row>
      <xdr:rowOff>552450</xdr:rowOff>
    </xdr:from>
    <xdr:ext cx="123825" cy="114300"/>
    <xdr:sp macro="" textlink="">
      <xdr:nvSpPr>
        <xdr:cNvPr id="42" name="TextBox 41">
          <a:hlinkClick xmlns:r="http://schemas.openxmlformats.org/officeDocument/2006/relationships" r:id="rId8" tooltip="Yes indicates that a legislative or regulatory requirement (“state mandate”) to report data was in effect at the beginning of the year. &quot;M&quot; for midyear implementation. No indicates that a state mandate did not exist."/>
          <a:extLst>
            <a:ext uri="{FF2B5EF4-FFF2-40B4-BE49-F238E27FC236}">
              <a16:creationId xmlns:a16="http://schemas.microsoft.com/office/drawing/2014/main" id="{00000000-0008-0000-0700-00002A000000}"/>
            </a:ext>
          </a:extLst>
        </xdr:cNvPr>
        <xdr:cNvSpPr txBox="1"/>
      </xdr:nvSpPr>
      <xdr:spPr>
        <a:xfrm>
          <a:off x="1786890" y="110109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2</xdr:col>
      <xdr:colOff>657225</xdr:colOff>
      <xdr:row>3</xdr:row>
      <xdr:rowOff>542925</xdr:rowOff>
    </xdr:from>
    <xdr:ext cx="123825" cy="114300"/>
    <xdr:sp macro="" textlink="">
      <xdr:nvSpPr>
        <xdr:cNvPr id="43" name="TextBox 42">
          <a:hlinkClick xmlns:r="http://schemas.openxmlformats.org/officeDocument/2006/relationships" r:id="rId3" tooltip="State health department had access to NHSN data, performed an assessment of missing or implausible values on at least six months of the year's data, and contacted facilities. YesA indicates that the state also conducted an audit."/>
          <a:extLst>
            <a:ext uri="{FF2B5EF4-FFF2-40B4-BE49-F238E27FC236}">
              <a16:creationId xmlns:a16="http://schemas.microsoft.com/office/drawing/2014/main" id="{00000000-0008-0000-0700-00002B000000}"/>
            </a:ext>
          </a:extLst>
        </xdr:cNvPr>
        <xdr:cNvSpPr txBox="1"/>
      </xdr:nvSpPr>
      <xdr:spPr>
        <a:xfrm>
          <a:off x="2684145" y="109156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3</xdr:col>
      <xdr:colOff>1228725</xdr:colOff>
      <xdr:row>3</xdr:row>
      <xdr:rowOff>542925</xdr:rowOff>
    </xdr:from>
    <xdr:ext cx="123825" cy="114300"/>
    <xdr:sp macro="" textlink="">
      <xdr:nvSpPr>
        <xdr:cNvPr id="44" name="TextBox 43">
          <a:hlinkClick xmlns:r="http://schemas.openxmlformats.org/officeDocument/2006/relationships" r:id="rId9" tooltip="The number of facilities reporting at least one month of &quot;in-plan&quot; data to NHSN may be lower than the number of facilities in the state identified in footnote 3, as some hospitals in a state may not be included in the state mandate."/>
          <a:extLst>
            <a:ext uri="{FF2B5EF4-FFF2-40B4-BE49-F238E27FC236}">
              <a16:creationId xmlns:a16="http://schemas.microsoft.com/office/drawing/2014/main" id="{00000000-0008-0000-0700-00002C000000}"/>
            </a:ext>
          </a:extLst>
        </xdr:cNvPr>
        <xdr:cNvSpPr txBox="1"/>
      </xdr:nvSpPr>
      <xdr:spPr>
        <a:xfrm>
          <a:off x="4124325" y="109156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4</xdr:col>
      <xdr:colOff>1152525</xdr:colOff>
      <xdr:row>3</xdr:row>
      <xdr:rowOff>57151</xdr:rowOff>
    </xdr:from>
    <xdr:ext cx="123825" cy="114300"/>
    <xdr:sp macro="" textlink="">
      <xdr:nvSpPr>
        <xdr:cNvPr id="45" name="TextBox 44">
          <a:hlinkClick xmlns:r="http://schemas.openxmlformats.org/officeDocument/2006/relationships" r:id="rId7" tooltip="SSIs included are those classified as deep incisional or organ/space infections following inpatient procedures within colon and hysterectomy surgeries, detected during the same admission as the surgical procedure or upon readmission to the same facility."/>
          <a:extLst>
            <a:ext uri="{FF2B5EF4-FFF2-40B4-BE49-F238E27FC236}">
              <a16:creationId xmlns:a16="http://schemas.microsoft.com/office/drawing/2014/main" id="{00000000-0008-0000-0700-00002D000000}"/>
            </a:ext>
          </a:extLst>
        </xdr:cNvPr>
        <xdr:cNvSpPr txBox="1"/>
      </xdr:nvSpPr>
      <xdr:spPr>
        <a:xfrm>
          <a:off x="5587365" y="605791"/>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542925</xdr:rowOff>
    </xdr:from>
    <xdr:ext cx="123825" cy="114300"/>
    <xdr:sp macro="" textlink="">
      <xdr:nvSpPr>
        <xdr:cNvPr id="46" name="TextBox 45">
          <a:hlinkClick xmlns:r="http://schemas.openxmlformats.org/officeDocument/2006/relationships" r:id="rId2" tooltip="The total number of acute care hospitals in a state was computed from the AHA annual survey for fiscal year 2015. This count may differ slightly from counts provided by state regulatory authorities."/>
          <a:extLst>
            <a:ext uri="{FF2B5EF4-FFF2-40B4-BE49-F238E27FC236}">
              <a16:creationId xmlns:a16="http://schemas.microsoft.com/office/drawing/2014/main" id="{8C207541-2422-48B8-841B-0E559A84FB48}"/>
            </a:ext>
          </a:extLst>
        </xdr:cNvPr>
        <xdr:cNvSpPr txBox="1"/>
      </xdr:nvSpPr>
      <xdr:spPr>
        <a:xfrm>
          <a:off x="1162050" y="108775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552450</xdr:rowOff>
    </xdr:from>
    <xdr:ext cx="123825" cy="114300"/>
    <xdr:sp macro="" textlink="">
      <xdr:nvSpPr>
        <xdr:cNvPr id="47" name="TextBox 46">
          <a:hlinkClick xmlns:r="http://schemas.openxmlformats.org/officeDocument/2006/relationships" r:id="rId3" tooltip="Yes indicates that a legislative or regulatory requirement (“state mandate”) to report data was in effect at the beginning of the year. &quot;M&quot; for midyear implementation. No indicates that a state mandate did not exist."/>
          <a:extLst>
            <a:ext uri="{FF2B5EF4-FFF2-40B4-BE49-F238E27FC236}">
              <a16:creationId xmlns:a16="http://schemas.microsoft.com/office/drawing/2014/main" id="{B04BAC46-189F-42AC-A602-1D65E5FFB8F6}"/>
            </a:ext>
          </a:extLst>
        </xdr:cNvPr>
        <xdr:cNvSpPr txBox="1"/>
      </xdr:nvSpPr>
      <xdr:spPr>
        <a:xfrm>
          <a:off x="1162050" y="109156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542925</xdr:rowOff>
    </xdr:from>
    <xdr:ext cx="123825" cy="114300"/>
    <xdr:sp macro="" textlink="">
      <xdr:nvSpPr>
        <xdr:cNvPr id="48" name="TextBox 47">
          <a:hlinkClick xmlns:r="http://schemas.openxmlformats.org/officeDocument/2006/relationships" r:id="rId4" tooltip="State health department had access to NHSN data, performed an assessment of missing or implausible values on at least six months of the year's data, and contacted facilities. YesA indicates that the state also conducted an audit."/>
          <a:extLst>
            <a:ext uri="{FF2B5EF4-FFF2-40B4-BE49-F238E27FC236}">
              <a16:creationId xmlns:a16="http://schemas.microsoft.com/office/drawing/2014/main" id="{EB0BFFA6-7F5E-40FA-B705-1994DB0EE2DD}"/>
            </a:ext>
          </a:extLst>
        </xdr:cNvPr>
        <xdr:cNvSpPr txBox="1"/>
      </xdr:nvSpPr>
      <xdr:spPr>
        <a:xfrm>
          <a:off x="1162050" y="108775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542925</xdr:rowOff>
    </xdr:from>
    <xdr:ext cx="123825" cy="114300"/>
    <xdr:sp macro="" textlink="">
      <xdr:nvSpPr>
        <xdr:cNvPr id="49" name="TextBox 48">
          <a:hlinkClick xmlns:r="http://schemas.openxmlformats.org/officeDocument/2006/relationships" r:id="rId5" tooltip="The number of facilities reporting at least one month of &quot;in-plan&quot; data to NHSN may be lower than the number of facilities in the state identified in footnote 3, as some hospitals in a state may not be included in the state mandate."/>
          <a:extLst>
            <a:ext uri="{FF2B5EF4-FFF2-40B4-BE49-F238E27FC236}">
              <a16:creationId xmlns:a16="http://schemas.microsoft.com/office/drawing/2014/main" id="{54E2168C-CDA9-4A06-8A16-53A310D14FC7}"/>
            </a:ext>
          </a:extLst>
        </xdr:cNvPr>
        <xdr:cNvSpPr txBox="1"/>
      </xdr:nvSpPr>
      <xdr:spPr>
        <a:xfrm>
          <a:off x="1162050" y="108775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57151</xdr:rowOff>
    </xdr:from>
    <xdr:ext cx="123825" cy="114300"/>
    <xdr:sp macro="" textlink="">
      <xdr:nvSpPr>
        <xdr:cNvPr id="50" name="TextBox 49">
          <a:hlinkClick xmlns:r="http://schemas.openxmlformats.org/officeDocument/2006/relationships" r:id="rId6" tooltip="SSIs included are those classified as deep incisional or organ/space infections following inpatient procedures within colon and hysterectomy surgeries, detected during the same admission as the surgical procedure or upon readmission to the same facility."/>
          <a:extLst>
            <a:ext uri="{FF2B5EF4-FFF2-40B4-BE49-F238E27FC236}">
              <a16:creationId xmlns:a16="http://schemas.microsoft.com/office/drawing/2014/main" id="{4073E7D9-B007-4C82-B2ED-B1EED284DFA3}"/>
            </a:ext>
          </a:extLst>
        </xdr:cNvPr>
        <xdr:cNvSpPr txBox="1"/>
      </xdr:nvSpPr>
      <xdr:spPr>
        <a:xfrm>
          <a:off x="1162050" y="596266"/>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628650</xdr:colOff>
      <xdr:row>3</xdr:row>
      <xdr:rowOff>552450</xdr:rowOff>
    </xdr:from>
    <xdr:ext cx="123825" cy="114300"/>
    <xdr:sp macro="" textlink="">
      <xdr:nvSpPr>
        <xdr:cNvPr id="51" name="TextBox 50">
          <a:hlinkClick xmlns:r="http://schemas.openxmlformats.org/officeDocument/2006/relationships" r:id="rId3" tooltip="Yes indicates that a legislative or regulatory requirement (“state mandate”) to report data was in effect at the beginning of the year. &quot;M&quot; for midyear implementation. No indicates that a state mandate did not exist."/>
          <a:extLst>
            <a:ext uri="{FF2B5EF4-FFF2-40B4-BE49-F238E27FC236}">
              <a16:creationId xmlns:a16="http://schemas.microsoft.com/office/drawing/2014/main" id="{8C235C84-C8CB-415A-B449-2F1FE92AA44E}"/>
            </a:ext>
          </a:extLst>
        </xdr:cNvPr>
        <xdr:cNvSpPr txBox="1"/>
      </xdr:nvSpPr>
      <xdr:spPr>
        <a:xfrm>
          <a:off x="1786890" y="109156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2</xdr:col>
      <xdr:colOff>657225</xdr:colOff>
      <xdr:row>3</xdr:row>
      <xdr:rowOff>542925</xdr:rowOff>
    </xdr:from>
    <xdr:ext cx="123825" cy="114300"/>
    <xdr:sp macro="" textlink="">
      <xdr:nvSpPr>
        <xdr:cNvPr id="52" name="TextBox 51">
          <a:hlinkClick xmlns:r="http://schemas.openxmlformats.org/officeDocument/2006/relationships" r:id="rId4" tooltip="State health department had access to NHSN data, performed an assessment of missing or implausible values on at least six months of the year's data, and contacted facilities. YesA indicates that the state also conducted an audit."/>
          <a:extLst>
            <a:ext uri="{FF2B5EF4-FFF2-40B4-BE49-F238E27FC236}">
              <a16:creationId xmlns:a16="http://schemas.microsoft.com/office/drawing/2014/main" id="{44C68A7F-2035-44DD-8D52-AB286023B133}"/>
            </a:ext>
          </a:extLst>
        </xdr:cNvPr>
        <xdr:cNvSpPr txBox="1"/>
      </xdr:nvSpPr>
      <xdr:spPr>
        <a:xfrm>
          <a:off x="2687955" y="108775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3</xdr:col>
      <xdr:colOff>1228725</xdr:colOff>
      <xdr:row>3</xdr:row>
      <xdr:rowOff>542925</xdr:rowOff>
    </xdr:from>
    <xdr:ext cx="123825" cy="114300"/>
    <xdr:sp macro="" textlink="">
      <xdr:nvSpPr>
        <xdr:cNvPr id="53" name="TextBox 52">
          <a:hlinkClick xmlns:r="http://schemas.openxmlformats.org/officeDocument/2006/relationships" r:id="rId5" tooltip="The number of facilities reporting at least one month of &quot;in-plan&quot; data to NHSN may be lower than the number of facilities in the state identified in footnote 3, as some hospitals in a state may not be included in the state mandate."/>
          <a:extLst>
            <a:ext uri="{FF2B5EF4-FFF2-40B4-BE49-F238E27FC236}">
              <a16:creationId xmlns:a16="http://schemas.microsoft.com/office/drawing/2014/main" id="{DA2430B6-7F56-4265-8EB7-4EB94F4482D1}"/>
            </a:ext>
          </a:extLst>
        </xdr:cNvPr>
        <xdr:cNvSpPr txBox="1"/>
      </xdr:nvSpPr>
      <xdr:spPr>
        <a:xfrm>
          <a:off x="4126230" y="108775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4</xdr:col>
      <xdr:colOff>1152525</xdr:colOff>
      <xdr:row>3</xdr:row>
      <xdr:rowOff>57151</xdr:rowOff>
    </xdr:from>
    <xdr:ext cx="123825" cy="114300"/>
    <xdr:sp macro="" textlink="">
      <xdr:nvSpPr>
        <xdr:cNvPr id="54" name="TextBox 53">
          <a:hlinkClick xmlns:r="http://schemas.openxmlformats.org/officeDocument/2006/relationships" r:id="rId6" tooltip="SSIs included are those classified as deep incisional or organ/space infections following inpatient procedures within colon and hysterectomy surgeries, detected during the same admission as the surgical procedure or upon readmission to the same facility."/>
          <a:extLst>
            <a:ext uri="{FF2B5EF4-FFF2-40B4-BE49-F238E27FC236}">
              <a16:creationId xmlns:a16="http://schemas.microsoft.com/office/drawing/2014/main" id="{2DBF9EEF-5F0E-4E7D-9988-8F237FC20F53}"/>
            </a:ext>
          </a:extLst>
        </xdr:cNvPr>
        <xdr:cNvSpPr txBox="1"/>
      </xdr:nvSpPr>
      <xdr:spPr>
        <a:xfrm>
          <a:off x="5593080" y="596266"/>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542925</xdr:rowOff>
    </xdr:from>
    <xdr:ext cx="123825" cy="114300"/>
    <xdr:sp macro="" textlink="">
      <xdr:nvSpPr>
        <xdr:cNvPr id="55" name="TextBox 54">
          <a:hlinkClick xmlns:r="http://schemas.openxmlformats.org/officeDocument/2006/relationships" r:id="rId2" tooltip="The total number of acute care hospitals in a state was computed from the AHA annual survey for fiscal year 2015. This count may differ slightly from counts provided by state regulatory authorities."/>
          <a:extLst>
            <a:ext uri="{FF2B5EF4-FFF2-40B4-BE49-F238E27FC236}">
              <a16:creationId xmlns:a16="http://schemas.microsoft.com/office/drawing/2014/main" id="{ED180D8D-ADF3-4378-B04F-0368FCA66912}"/>
            </a:ext>
          </a:extLst>
        </xdr:cNvPr>
        <xdr:cNvSpPr txBox="1"/>
      </xdr:nvSpPr>
      <xdr:spPr>
        <a:xfrm>
          <a:off x="1162050" y="108775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552450</xdr:rowOff>
    </xdr:from>
    <xdr:ext cx="123825" cy="114300"/>
    <xdr:sp macro="" textlink="">
      <xdr:nvSpPr>
        <xdr:cNvPr id="56" name="TextBox 55">
          <a:hlinkClick xmlns:r="http://schemas.openxmlformats.org/officeDocument/2006/relationships" r:id="rId3" tooltip="Yes indicates that a legislative or regulatory requirement (“state mandate”) to report data was in effect at the beginning of the year. &quot;M&quot; for midyear implementation. No indicates that a state mandate did not exist."/>
          <a:extLst>
            <a:ext uri="{FF2B5EF4-FFF2-40B4-BE49-F238E27FC236}">
              <a16:creationId xmlns:a16="http://schemas.microsoft.com/office/drawing/2014/main" id="{11D9453D-1954-43A3-A68C-722251C4B016}"/>
            </a:ext>
          </a:extLst>
        </xdr:cNvPr>
        <xdr:cNvSpPr txBox="1"/>
      </xdr:nvSpPr>
      <xdr:spPr>
        <a:xfrm>
          <a:off x="1162050" y="109156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542925</xdr:rowOff>
    </xdr:from>
    <xdr:ext cx="123825" cy="114300"/>
    <xdr:sp macro="" textlink="">
      <xdr:nvSpPr>
        <xdr:cNvPr id="57" name="TextBox 56">
          <a:hlinkClick xmlns:r="http://schemas.openxmlformats.org/officeDocument/2006/relationships" r:id="rId4" tooltip="State health department had access to NHSN data, performed an assessment of missing or implausible values on at least six months of the year's data, and contacted facilities. YesA indicates that the state also conducted an audit."/>
          <a:extLst>
            <a:ext uri="{FF2B5EF4-FFF2-40B4-BE49-F238E27FC236}">
              <a16:creationId xmlns:a16="http://schemas.microsoft.com/office/drawing/2014/main" id="{C9EDA473-3912-44F1-8503-D8C909A3698E}"/>
            </a:ext>
          </a:extLst>
        </xdr:cNvPr>
        <xdr:cNvSpPr txBox="1"/>
      </xdr:nvSpPr>
      <xdr:spPr>
        <a:xfrm>
          <a:off x="1162050" y="108775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542925</xdr:rowOff>
    </xdr:from>
    <xdr:ext cx="123825" cy="114300"/>
    <xdr:sp macro="" textlink="">
      <xdr:nvSpPr>
        <xdr:cNvPr id="58" name="TextBox 57">
          <a:hlinkClick xmlns:r="http://schemas.openxmlformats.org/officeDocument/2006/relationships" r:id="rId5" tooltip="The number of facilities reporting at least one month of &quot;in-plan&quot; data to NHSN may be lower than the number of facilities in the state identified in footnote 3, as some hospitals in a state may not be included in the state mandate."/>
          <a:extLst>
            <a:ext uri="{FF2B5EF4-FFF2-40B4-BE49-F238E27FC236}">
              <a16:creationId xmlns:a16="http://schemas.microsoft.com/office/drawing/2014/main" id="{92AD2143-61CB-4BE5-87DE-4D5A83F2AC77}"/>
            </a:ext>
          </a:extLst>
        </xdr:cNvPr>
        <xdr:cNvSpPr txBox="1"/>
      </xdr:nvSpPr>
      <xdr:spPr>
        <a:xfrm>
          <a:off x="1162050" y="108775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57151</xdr:rowOff>
    </xdr:from>
    <xdr:ext cx="123825" cy="114300"/>
    <xdr:sp macro="" textlink="">
      <xdr:nvSpPr>
        <xdr:cNvPr id="59" name="TextBox 58">
          <a:hlinkClick xmlns:r="http://schemas.openxmlformats.org/officeDocument/2006/relationships" r:id="rId6" tooltip="SSIs included are those classified as deep incisional or organ/space infections following inpatient procedures within colon and hysterectomy surgeries, detected during the same admission as the surgical procedure or upon readmission to the same facility."/>
          <a:extLst>
            <a:ext uri="{FF2B5EF4-FFF2-40B4-BE49-F238E27FC236}">
              <a16:creationId xmlns:a16="http://schemas.microsoft.com/office/drawing/2014/main" id="{BF239A8F-C9A6-4C92-A20F-B2131A08EE57}"/>
            </a:ext>
          </a:extLst>
        </xdr:cNvPr>
        <xdr:cNvSpPr txBox="1"/>
      </xdr:nvSpPr>
      <xdr:spPr>
        <a:xfrm>
          <a:off x="1162050" y="596266"/>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628650</xdr:colOff>
      <xdr:row>3</xdr:row>
      <xdr:rowOff>552450</xdr:rowOff>
    </xdr:from>
    <xdr:ext cx="123825" cy="114300"/>
    <xdr:sp macro="" textlink="">
      <xdr:nvSpPr>
        <xdr:cNvPr id="60" name="TextBox 59">
          <a:hlinkClick xmlns:r="http://schemas.openxmlformats.org/officeDocument/2006/relationships" r:id="rId8" tooltip="Yes indicates that a legislative or regulatory requirement (“state mandate”) to report data was in effect at the beginning of the year. &quot;M&quot; for midyear implementation. No indicates that a state mandate did not exist."/>
          <a:extLst>
            <a:ext uri="{FF2B5EF4-FFF2-40B4-BE49-F238E27FC236}">
              <a16:creationId xmlns:a16="http://schemas.microsoft.com/office/drawing/2014/main" id="{2F283670-A85B-4297-A1D5-D8609F491098}"/>
            </a:ext>
          </a:extLst>
        </xdr:cNvPr>
        <xdr:cNvSpPr txBox="1"/>
      </xdr:nvSpPr>
      <xdr:spPr>
        <a:xfrm>
          <a:off x="1786890" y="109156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2</xdr:col>
      <xdr:colOff>657225</xdr:colOff>
      <xdr:row>3</xdr:row>
      <xdr:rowOff>542925</xdr:rowOff>
    </xdr:from>
    <xdr:ext cx="123825" cy="114300"/>
    <xdr:sp macro="" textlink="">
      <xdr:nvSpPr>
        <xdr:cNvPr id="61" name="TextBox 60">
          <a:hlinkClick xmlns:r="http://schemas.openxmlformats.org/officeDocument/2006/relationships" r:id="rId3" tooltip="State health department had access to NHSN data, performed an assessment of missing or implausible values on at least six months of the year's data, and contacted facilities. YesA indicates that the state also conducted an audit."/>
          <a:extLst>
            <a:ext uri="{FF2B5EF4-FFF2-40B4-BE49-F238E27FC236}">
              <a16:creationId xmlns:a16="http://schemas.microsoft.com/office/drawing/2014/main" id="{B239B955-E8CC-463D-9163-0FBC3F352691}"/>
            </a:ext>
          </a:extLst>
        </xdr:cNvPr>
        <xdr:cNvSpPr txBox="1"/>
      </xdr:nvSpPr>
      <xdr:spPr>
        <a:xfrm>
          <a:off x="2687955" y="108775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3</xdr:col>
      <xdr:colOff>1228725</xdr:colOff>
      <xdr:row>3</xdr:row>
      <xdr:rowOff>542925</xdr:rowOff>
    </xdr:from>
    <xdr:ext cx="123825" cy="114300"/>
    <xdr:sp macro="" textlink="">
      <xdr:nvSpPr>
        <xdr:cNvPr id="62" name="TextBox 61">
          <a:hlinkClick xmlns:r="http://schemas.openxmlformats.org/officeDocument/2006/relationships" r:id="rId9" tooltip="The number of facilities reporting at least one month of &quot;in-plan&quot; data to NHSN may be lower than the number of facilities in the state identified in footnote 3, as some hospitals in a state may not be included in the state mandate."/>
          <a:extLst>
            <a:ext uri="{FF2B5EF4-FFF2-40B4-BE49-F238E27FC236}">
              <a16:creationId xmlns:a16="http://schemas.microsoft.com/office/drawing/2014/main" id="{81917B05-40FA-400F-B08C-5EE395CF33CA}"/>
            </a:ext>
          </a:extLst>
        </xdr:cNvPr>
        <xdr:cNvSpPr txBox="1"/>
      </xdr:nvSpPr>
      <xdr:spPr>
        <a:xfrm>
          <a:off x="4126230" y="108775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4</xdr:col>
      <xdr:colOff>1152525</xdr:colOff>
      <xdr:row>3</xdr:row>
      <xdr:rowOff>57151</xdr:rowOff>
    </xdr:from>
    <xdr:ext cx="123825" cy="114300"/>
    <xdr:sp macro="" textlink="">
      <xdr:nvSpPr>
        <xdr:cNvPr id="63" name="TextBox 62">
          <a:hlinkClick xmlns:r="http://schemas.openxmlformats.org/officeDocument/2006/relationships" r:id="rId7" tooltip="SSIs included are those classified as deep incisional or organ/space infections following inpatient procedures within colon and hysterectomy surgeries, detected during the same admission as the surgical procedure or upon readmission to the same facility."/>
          <a:extLst>
            <a:ext uri="{FF2B5EF4-FFF2-40B4-BE49-F238E27FC236}">
              <a16:creationId xmlns:a16="http://schemas.microsoft.com/office/drawing/2014/main" id="{B87A5554-CC99-44BC-B016-DE1414CB5D1E}"/>
            </a:ext>
          </a:extLst>
        </xdr:cNvPr>
        <xdr:cNvSpPr txBox="1"/>
      </xdr:nvSpPr>
      <xdr:spPr>
        <a:xfrm>
          <a:off x="5593080" y="596266"/>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542925</xdr:rowOff>
    </xdr:from>
    <xdr:ext cx="123825" cy="114300"/>
    <xdr:sp macro="" textlink="">
      <xdr:nvSpPr>
        <xdr:cNvPr id="64" name="TextBox 63">
          <a:hlinkClick xmlns:r="http://schemas.openxmlformats.org/officeDocument/2006/relationships" r:id="rId2" tooltip="The total number of acute care hospitals in a state was computed from the AHA annual survey for fiscal year 2015. This count may differ slightly from counts provided by state regulatory authorities."/>
          <a:extLst>
            <a:ext uri="{FF2B5EF4-FFF2-40B4-BE49-F238E27FC236}">
              <a16:creationId xmlns:a16="http://schemas.microsoft.com/office/drawing/2014/main" id="{45230DD0-CCB1-426C-BB10-8F071D9E6C10}"/>
            </a:ext>
          </a:extLst>
        </xdr:cNvPr>
        <xdr:cNvSpPr txBox="1"/>
      </xdr:nvSpPr>
      <xdr:spPr>
        <a:xfrm>
          <a:off x="1162050" y="108775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552450</xdr:rowOff>
    </xdr:from>
    <xdr:ext cx="123825" cy="114300"/>
    <xdr:sp macro="" textlink="">
      <xdr:nvSpPr>
        <xdr:cNvPr id="65" name="TextBox 64">
          <a:hlinkClick xmlns:r="http://schemas.openxmlformats.org/officeDocument/2006/relationships" r:id="rId3" tooltip="Yes indicates that a legislative or regulatory requirement (“state mandate”) to report data was in effect at the beginning of the year. &quot;M&quot; for midyear implementation. No indicates that a state mandate did not exist."/>
          <a:extLst>
            <a:ext uri="{FF2B5EF4-FFF2-40B4-BE49-F238E27FC236}">
              <a16:creationId xmlns:a16="http://schemas.microsoft.com/office/drawing/2014/main" id="{94B61D60-BC36-4BF6-B88D-F23DF7C94C66}"/>
            </a:ext>
          </a:extLst>
        </xdr:cNvPr>
        <xdr:cNvSpPr txBox="1"/>
      </xdr:nvSpPr>
      <xdr:spPr>
        <a:xfrm>
          <a:off x="1162050" y="109156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542925</xdr:rowOff>
    </xdr:from>
    <xdr:ext cx="123825" cy="114300"/>
    <xdr:sp macro="" textlink="">
      <xdr:nvSpPr>
        <xdr:cNvPr id="66" name="TextBox 65">
          <a:hlinkClick xmlns:r="http://schemas.openxmlformats.org/officeDocument/2006/relationships" r:id="rId4" tooltip="State health department had access to NHSN data, performed an assessment of missing or implausible values on at least six months of the year's data, and contacted facilities. YesA indicates that the state also conducted an audit."/>
          <a:extLst>
            <a:ext uri="{FF2B5EF4-FFF2-40B4-BE49-F238E27FC236}">
              <a16:creationId xmlns:a16="http://schemas.microsoft.com/office/drawing/2014/main" id="{0190BC69-F066-4D3E-ABE3-00107A781FB9}"/>
            </a:ext>
          </a:extLst>
        </xdr:cNvPr>
        <xdr:cNvSpPr txBox="1"/>
      </xdr:nvSpPr>
      <xdr:spPr>
        <a:xfrm>
          <a:off x="1162050" y="108775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542925</xdr:rowOff>
    </xdr:from>
    <xdr:ext cx="123825" cy="114300"/>
    <xdr:sp macro="" textlink="">
      <xdr:nvSpPr>
        <xdr:cNvPr id="67" name="TextBox 66">
          <a:hlinkClick xmlns:r="http://schemas.openxmlformats.org/officeDocument/2006/relationships" r:id="rId5" tooltip="The number of facilities reporting at least one month of &quot;in-plan&quot; data to NHSN may be lower than the number of facilities in the state identified in footnote 3, as some hospitals in a state may not be included in the state mandate."/>
          <a:extLst>
            <a:ext uri="{FF2B5EF4-FFF2-40B4-BE49-F238E27FC236}">
              <a16:creationId xmlns:a16="http://schemas.microsoft.com/office/drawing/2014/main" id="{5F56FCCF-74ED-459A-B5B2-BB55576A1848}"/>
            </a:ext>
          </a:extLst>
        </xdr:cNvPr>
        <xdr:cNvSpPr txBox="1"/>
      </xdr:nvSpPr>
      <xdr:spPr>
        <a:xfrm>
          <a:off x="1162050" y="108775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57151</xdr:rowOff>
    </xdr:from>
    <xdr:ext cx="123825" cy="114300"/>
    <xdr:sp macro="" textlink="">
      <xdr:nvSpPr>
        <xdr:cNvPr id="68" name="TextBox 67">
          <a:hlinkClick xmlns:r="http://schemas.openxmlformats.org/officeDocument/2006/relationships" r:id="rId6" tooltip="SSIs included are those classified as deep incisional or organ/space infections following inpatient procedures within colon and hysterectomy surgeries, detected during the same admission as the surgical procedure or upon readmission to the same facility."/>
          <a:extLst>
            <a:ext uri="{FF2B5EF4-FFF2-40B4-BE49-F238E27FC236}">
              <a16:creationId xmlns:a16="http://schemas.microsoft.com/office/drawing/2014/main" id="{80EC86FB-B357-4343-AEE5-603D6F3CF2FB}"/>
            </a:ext>
          </a:extLst>
        </xdr:cNvPr>
        <xdr:cNvSpPr txBox="1"/>
      </xdr:nvSpPr>
      <xdr:spPr>
        <a:xfrm>
          <a:off x="1162050" y="596266"/>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628650</xdr:colOff>
      <xdr:row>3</xdr:row>
      <xdr:rowOff>552450</xdr:rowOff>
    </xdr:from>
    <xdr:ext cx="123825" cy="114300"/>
    <xdr:sp macro="" textlink="">
      <xdr:nvSpPr>
        <xdr:cNvPr id="69" name="TextBox 68">
          <a:hlinkClick xmlns:r="http://schemas.openxmlformats.org/officeDocument/2006/relationships" r:id="rId3" tooltip="Yes indicates that a legislative or regulatory requirement (“state mandate”) to report data was in effect at the beginning of the year. &quot;M&quot; for midyear implementation. No indicates that a state mandate did not exist."/>
          <a:extLst>
            <a:ext uri="{FF2B5EF4-FFF2-40B4-BE49-F238E27FC236}">
              <a16:creationId xmlns:a16="http://schemas.microsoft.com/office/drawing/2014/main" id="{DC0B3995-73A7-47A0-B414-FE914D7A8942}"/>
            </a:ext>
          </a:extLst>
        </xdr:cNvPr>
        <xdr:cNvSpPr txBox="1"/>
      </xdr:nvSpPr>
      <xdr:spPr>
        <a:xfrm>
          <a:off x="1786890" y="109156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2</xdr:col>
      <xdr:colOff>657225</xdr:colOff>
      <xdr:row>3</xdr:row>
      <xdr:rowOff>542925</xdr:rowOff>
    </xdr:from>
    <xdr:ext cx="123825" cy="114300"/>
    <xdr:sp macro="" textlink="">
      <xdr:nvSpPr>
        <xdr:cNvPr id="70" name="TextBox 69">
          <a:hlinkClick xmlns:r="http://schemas.openxmlformats.org/officeDocument/2006/relationships" r:id="rId4" tooltip="State health department had access to NHSN data, performed an assessment of missing or implausible values on at least six months of the year's data, and contacted facilities. YesA indicates that the state also conducted an audit."/>
          <a:extLst>
            <a:ext uri="{FF2B5EF4-FFF2-40B4-BE49-F238E27FC236}">
              <a16:creationId xmlns:a16="http://schemas.microsoft.com/office/drawing/2014/main" id="{B283312F-DA0F-4123-97A7-3B4AC8096EF6}"/>
            </a:ext>
          </a:extLst>
        </xdr:cNvPr>
        <xdr:cNvSpPr txBox="1"/>
      </xdr:nvSpPr>
      <xdr:spPr>
        <a:xfrm>
          <a:off x="2687955" y="108775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3</xdr:col>
      <xdr:colOff>1228725</xdr:colOff>
      <xdr:row>3</xdr:row>
      <xdr:rowOff>542925</xdr:rowOff>
    </xdr:from>
    <xdr:ext cx="123825" cy="114300"/>
    <xdr:sp macro="" textlink="">
      <xdr:nvSpPr>
        <xdr:cNvPr id="71" name="TextBox 70">
          <a:hlinkClick xmlns:r="http://schemas.openxmlformats.org/officeDocument/2006/relationships" r:id="rId5" tooltip="The number of facilities reporting at least one month of &quot;in-plan&quot; data to NHSN may be lower than the number of facilities in the state identified in footnote 3, as some hospitals in a state may not be included in the state mandate."/>
          <a:extLst>
            <a:ext uri="{FF2B5EF4-FFF2-40B4-BE49-F238E27FC236}">
              <a16:creationId xmlns:a16="http://schemas.microsoft.com/office/drawing/2014/main" id="{A72DAF15-EFD7-40AE-9EFB-DE17561277C1}"/>
            </a:ext>
          </a:extLst>
        </xdr:cNvPr>
        <xdr:cNvSpPr txBox="1"/>
      </xdr:nvSpPr>
      <xdr:spPr>
        <a:xfrm>
          <a:off x="4126230" y="108775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4</xdr:col>
      <xdr:colOff>1152525</xdr:colOff>
      <xdr:row>3</xdr:row>
      <xdr:rowOff>57151</xdr:rowOff>
    </xdr:from>
    <xdr:ext cx="123825" cy="114300"/>
    <xdr:sp macro="" textlink="">
      <xdr:nvSpPr>
        <xdr:cNvPr id="72" name="TextBox 71">
          <a:hlinkClick xmlns:r="http://schemas.openxmlformats.org/officeDocument/2006/relationships" r:id="rId6" tooltip="SSIs included are those classified as deep incisional or organ/space infections following inpatient procedures within colon and hysterectomy surgeries, detected during the same admission as the surgical procedure or upon readmission to the same facility."/>
          <a:extLst>
            <a:ext uri="{FF2B5EF4-FFF2-40B4-BE49-F238E27FC236}">
              <a16:creationId xmlns:a16="http://schemas.microsoft.com/office/drawing/2014/main" id="{FE082EB5-BD39-4491-AC99-3463008EA1A9}"/>
            </a:ext>
          </a:extLst>
        </xdr:cNvPr>
        <xdr:cNvSpPr txBox="1"/>
      </xdr:nvSpPr>
      <xdr:spPr>
        <a:xfrm>
          <a:off x="5593080" y="596266"/>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542925</xdr:rowOff>
    </xdr:from>
    <xdr:ext cx="123825" cy="114300"/>
    <xdr:sp macro="" textlink="">
      <xdr:nvSpPr>
        <xdr:cNvPr id="73" name="TextBox 72">
          <a:hlinkClick xmlns:r="http://schemas.openxmlformats.org/officeDocument/2006/relationships" r:id="rId2" tooltip="The total number of acute care hospitals in a state was computed from the AHA annual survey for fiscal year 2015. This count may differ slightly from counts provided by state regulatory authorities."/>
          <a:extLst>
            <a:ext uri="{FF2B5EF4-FFF2-40B4-BE49-F238E27FC236}">
              <a16:creationId xmlns:a16="http://schemas.microsoft.com/office/drawing/2014/main" id="{E234B1B0-2C8D-4276-BEF0-641908D8B81D}"/>
            </a:ext>
          </a:extLst>
        </xdr:cNvPr>
        <xdr:cNvSpPr txBox="1"/>
      </xdr:nvSpPr>
      <xdr:spPr>
        <a:xfrm>
          <a:off x="1162050" y="108775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552450</xdr:rowOff>
    </xdr:from>
    <xdr:ext cx="123825" cy="114300"/>
    <xdr:sp macro="" textlink="">
      <xdr:nvSpPr>
        <xdr:cNvPr id="74" name="TextBox 73">
          <a:hlinkClick xmlns:r="http://schemas.openxmlformats.org/officeDocument/2006/relationships" r:id="rId3" tooltip="Yes indicates that a legislative or regulatory requirement (“state mandate”) to report data was in effect at the beginning of the year. &quot;M&quot; for midyear implementation. No indicates that a state mandate did not exist."/>
          <a:extLst>
            <a:ext uri="{FF2B5EF4-FFF2-40B4-BE49-F238E27FC236}">
              <a16:creationId xmlns:a16="http://schemas.microsoft.com/office/drawing/2014/main" id="{AFA0DABD-73C3-48B7-8357-7465FB3BBDB0}"/>
            </a:ext>
          </a:extLst>
        </xdr:cNvPr>
        <xdr:cNvSpPr txBox="1"/>
      </xdr:nvSpPr>
      <xdr:spPr>
        <a:xfrm>
          <a:off x="1162050" y="109156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542925</xdr:rowOff>
    </xdr:from>
    <xdr:ext cx="123825" cy="114300"/>
    <xdr:sp macro="" textlink="">
      <xdr:nvSpPr>
        <xdr:cNvPr id="75" name="TextBox 74">
          <a:hlinkClick xmlns:r="http://schemas.openxmlformats.org/officeDocument/2006/relationships" r:id="rId4" tooltip="State health department had access to NHSN data, performed an assessment of missing or implausible values on at least six months of the year's data, and contacted facilities. YesA indicates that the state also conducted an audit."/>
          <a:extLst>
            <a:ext uri="{FF2B5EF4-FFF2-40B4-BE49-F238E27FC236}">
              <a16:creationId xmlns:a16="http://schemas.microsoft.com/office/drawing/2014/main" id="{DDF065FA-BFB6-4128-8E5F-C4E775064C60}"/>
            </a:ext>
          </a:extLst>
        </xdr:cNvPr>
        <xdr:cNvSpPr txBox="1"/>
      </xdr:nvSpPr>
      <xdr:spPr>
        <a:xfrm>
          <a:off x="1162050" y="108775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542925</xdr:rowOff>
    </xdr:from>
    <xdr:ext cx="123825" cy="114300"/>
    <xdr:sp macro="" textlink="">
      <xdr:nvSpPr>
        <xdr:cNvPr id="76" name="TextBox 75">
          <a:hlinkClick xmlns:r="http://schemas.openxmlformats.org/officeDocument/2006/relationships" r:id="rId5" tooltip="The number of facilities reporting at least one month of &quot;in-plan&quot; data to NHSN may be lower than the number of facilities in the state identified in footnote 3, as some hospitals in a state may not be included in the state mandate."/>
          <a:extLst>
            <a:ext uri="{FF2B5EF4-FFF2-40B4-BE49-F238E27FC236}">
              <a16:creationId xmlns:a16="http://schemas.microsoft.com/office/drawing/2014/main" id="{626083DA-5AFC-4A97-8125-3ABB80E94C6B}"/>
            </a:ext>
          </a:extLst>
        </xdr:cNvPr>
        <xdr:cNvSpPr txBox="1"/>
      </xdr:nvSpPr>
      <xdr:spPr>
        <a:xfrm>
          <a:off x="1162050" y="108775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57151</xdr:rowOff>
    </xdr:from>
    <xdr:ext cx="123825" cy="114300"/>
    <xdr:sp macro="" textlink="">
      <xdr:nvSpPr>
        <xdr:cNvPr id="77" name="TextBox 76">
          <a:hlinkClick xmlns:r="http://schemas.openxmlformats.org/officeDocument/2006/relationships" r:id="rId6" tooltip="SSIs included are those classified as deep incisional or organ/space infections following inpatient procedures within colon and hysterectomy surgeries, detected during the same admission as the surgical procedure or upon readmission to the same facility."/>
          <a:extLst>
            <a:ext uri="{FF2B5EF4-FFF2-40B4-BE49-F238E27FC236}">
              <a16:creationId xmlns:a16="http://schemas.microsoft.com/office/drawing/2014/main" id="{1D3B8DA3-146F-4DA1-AF3B-CD078EC00C81}"/>
            </a:ext>
          </a:extLst>
        </xdr:cNvPr>
        <xdr:cNvSpPr txBox="1"/>
      </xdr:nvSpPr>
      <xdr:spPr>
        <a:xfrm>
          <a:off x="1162050" y="596266"/>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628650</xdr:colOff>
      <xdr:row>3</xdr:row>
      <xdr:rowOff>552450</xdr:rowOff>
    </xdr:from>
    <xdr:ext cx="123825" cy="114300"/>
    <xdr:sp macro="" textlink="">
      <xdr:nvSpPr>
        <xdr:cNvPr id="78" name="TextBox 77">
          <a:hlinkClick xmlns:r="http://schemas.openxmlformats.org/officeDocument/2006/relationships" r:id="rId8" tooltip="Yes indicates that a legislative or regulatory requirement (“state mandate”) to report data was in effect at the beginning of the year. &quot;M&quot; for midyear implementation. No indicates that a state mandate did not exist."/>
          <a:extLst>
            <a:ext uri="{FF2B5EF4-FFF2-40B4-BE49-F238E27FC236}">
              <a16:creationId xmlns:a16="http://schemas.microsoft.com/office/drawing/2014/main" id="{B3130BAD-0D22-4F03-B7EC-CBC020496831}"/>
            </a:ext>
          </a:extLst>
        </xdr:cNvPr>
        <xdr:cNvSpPr txBox="1"/>
      </xdr:nvSpPr>
      <xdr:spPr>
        <a:xfrm>
          <a:off x="1786890" y="109156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2</xdr:col>
      <xdr:colOff>657225</xdr:colOff>
      <xdr:row>3</xdr:row>
      <xdr:rowOff>542925</xdr:rowOff>
    </xdr:from>
    <xdr:ext cx="123825" cy="114300"/>
    <xdr:sp macro="" textlink="">
      <xdr:nvSpPr>
        <xdr:cNvPr id="79" name="TextBox 78">
          <a:hlinkClick xmlns:r="http://schemas.openxmlformats.org/officeDocument/2006/relationships" r:id="rId3" tooltip="State health department had access to NHSN data, performed an assessment of missing or implausible values on at least six months of the year's data, and contacted facilities. YesA indicates that the state also conducted an audit."/>
          <a:extLst>
            <a:ext uri="{FF2B5EF4-FFF2-40B4-BE49-F238E27FC236}">
              <a16:creationId xmlns:a16="http://schemas.microsoft.com/office/drawing/2014/main" id="{68290705-0B4B-436F-98BF-5A80C9A3EAB8}"/>
            </a:ext>
          </a:extLst>
        </xdr:cNvPr>
        <xdr:cNvSpPr txBox="1"/>
      </xdr:nvSpPr>
      <xdr:spPr>
        <a:xfrm>
          <a:off x="2687955" y="108775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3</xdr:col>
      <xdr:colOff>1228725</xdr:colOff>
      <xdr:row>3</xdr:row>
      <xdr:rowOff>542925</xdr:rowOff>
    </xdr:from>
    <xdr:ext cx="123825" cy="114300"/>
    <xdr:sp macro="" textlink="">
      <xdr:nvSpPr>
        <xdr:cNvPr id="80" name="TextBox 79">
          <a:hlinkClick xmlns:r="http://schemas.openxmlformats.org/officeDocument/2006/relationships" r:id="rId9" tooltip="The number of facilities reporting at least one month of &quot;in-plan&quot; data to NHSN may be lower than the number of facilities in the state identified in footnote 3, as some hospitals in a state may not be included in the state mandate."/>
          <a:extLst>
            <a:ext uri="{FF2B5EF4-FFF2-40B4-BE49-F238E27FC236}">
              <a16:creationId xmlns:a16="http://schemas.microsoft.com/office/drawing/2014/main" id="{D808D6FB-C7A2-41D2-ACA7-0CFFE17D36CF}"/>
            </a:ext>
          </a:extLst>
        </xdr:cNvPr>
        <xdr:cNvSpPr txBox="1"/>
      </xdr:nvSpPr>
      <xdr:spPr>
        <a:xfrm>
          <a:off x="4126230" y="108775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4</xdr:col>
      <xdr:colOff>1152525</xdr:colOff>
      <xdr:row>3</xdr:row>
      <xdr:rowOff>57151</xdr:rowOff>
    </xdr:from>
    <xdr:ext cx="123825" cy="114300"/>
    <xdr:sp macro="" textlink="">
      <xdr:nvSpPr>
        <xdr:cNvPr id="81" name="TextBox 80">
          <a:hlinkClick xmlns:r="http://schemas.openxmlformats.org/officeDocument/2006/relationships" r:id="rId7" tooltip="SSIs included are those classified as deep incisional or organ/space infections following inpatient procedures within colon and hysterectomy surgeries, detected during the same admission as the surgical procedure or upon readmission to the same facility."/>
          <a:extLst>
            <a:ext uri="{FF2B5EF4-FFF2-40B4-BE49-F238E27FC236}">
              <a16:creationId xmlns:a16="http://schemas.microsoft.com/office/drawing/2014/main" id="{FA80AC59-8E08-4EE2-8B3D-5D53D198027E}"/>
            </a:ext>
          </a:extLst>
        </xdr:cNvPr>
        <xdr:cNvSpPr txBox="1"/>
      </xdr:nvSpPr>
      <xdr:spPr>
        <a:xfrm>
          <a:off x="5593080" y="596266"/>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3</xdr:col>
      <xdr:colOff>2066925</xdr:colOff>
      <xdr:row>0</xdr:row>
      <xdr:rowOff>9525</xdr:rowOff>
    </xdr:from>
    <xdr:ext cx="190500" cy="142875"/>
    <xdr:sp macro="" textlink="">
      <xdr:nvSpPr>
        <xdr:cNvPr id="2" name="TextBox 1">
          <a:hlinkClick xmlns:r="http://schemas.openxmlformats.org/officeDocument/2006/relationships" r:id="rId1" tooltip="1. United States, Washington, D.C., Guam, Puerto Rico and Virgin Islands"/>
          <a:extLst>
            <a:ext uri="{FF2B5EF4-FFF2-40B4-BE49-F238E27FC236}">
              <a16:creationId xmlns:a16="http://schemas.microsoft.com/office/drawing/2014/main" id="{00000000-0008-0000-0800-000002000000}"/>
            </a:ext>
          </a:extLst>
        </xdr:cNvPr>
        <xdr:cNvSpPr txBox="1"/>
      </xdr:nvSpPr>
      <xdr:spPr>
        <a:xfrm>
          <a:off x="4886325" y="9525"/>
          <a:ext cx="190500"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485775</xdr:rowOff>
    </xdr:from>
    <xdr:ext cx="123825" cy="114300"/>
    <xdr:sp macro="" textlink="">
      <xdr:nvSpPr>
        <xdr:cNvPr id="3" name="TextBox 2">
          <a:hlinkClick xmlns:r="http://schemas.openxmlformats.org/officeDocument/2006/relationships" r:id="rId2" tooltip="The total number of acute care hospitals in a state was computed from the AHA annual survey for fiscal year 2015. This count may differ slightly from counts provided by state regulatory authorities."/>
          <a:extLst>
            <a:ext uri="{FF2B5EF4-FFF2-40B4-BE49-F238E27FC236}">
              <a16:creationId xmlns:a16="http://schemas.microsoft.com/office/drawing/2014/main" id="{00000000-0008-0000-0800-000003000000}"/>
            </a:ext>
          </a:extLst>
        </xdr:cNvPr>
        <xdr:cNvSpPr txBox="1"/>
      </xdr:nvSpPr>
      <xdr:spPr>
        <a:xfrm>
          <a:off x="1724025" y="10382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485775</xdr:rowOff>
    </xdr:from>
    <xdr:ext cx="123825" cy="114300"/>
    <xdr:sp macro="" textlink="">
      <xdr:nvSpPr>
        <xdr:cNvPr id="4" name="TextBox 3">
          <a:hlinkClick xmlns:r="http://schemas.openxmlformats.org/officeDocument/2006/relationships" r:id="rId3" tooltip="Yes indicates that a legislative or regulatory requirement (“state mandate”) to report data was in effect at the beginning of the year. &quot;M&quot; for midyear implementation. No indicates that a state mandate did not exist."/>
          <a:extLst>
            <a:ext uri="{FF2B5EF4-FFF2-40B4-BE49-F238E27FC236}">
              <a16:creationId xmlns:a16="http://schemas.microsoft.com/office/drawing/2014/main" id="{00000000-0008-0000-0800-000004000000}"/>
            </a:ext>
          </a:extLst>
        </xdr:cNvPr>
        <xdr:cNvSpPr txBox="1"/>
      </xdr:nvSpPr>
      <xdr:spPr>
        <a:xfrm>
          <a:off x="2600325" y="10382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485775</xdr:rowOff>
    </xdr:from>
    <xdr:ext cx="123825" cy="114300"/>
    <xdr:sp macro="" textlink="">
      <xdr:nvSpPr>
        <xdr:cNvPr id="5" name="TextBox 4">
          <a:hlinkClick xmlns:r="http://schemas.openxmlformats.org/officeDocument/2006/relationships" r:id="rId4" tooltip="State health department had access to NHSN data, performed an assessment of missing or implausible values on at least six months of the year's data, and contacted facilities. YesA indicates that the state also conducted an audit."/>
          <a:extLst>
            <a:ext uri="{FF2B5EF4-FFF2-40B4-BE49-F238E27FC236}">
              <a16:creationId xmlns:a16="http://schemas.microsoft.com/office/drawing/2014/main" id="{00000000-0008-0000-0800-000005000000}"/>
            </a:ext>
          </a:extLst>
        </xdr:cNvPr>
        <xdr:cNvSpPr txBox="1"/>
      </xdr:nvSpPr>
      <xdr:spPr>
        <a:xfrm>
          <a:off x="3505200" y="10382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485775</xdr:rowOff>
    </xdr:from>
    <xdr:ext cx="123825" cy="114300"/>
    <xdr:sp macro="" textlink="">
      <xdr:nvSpPr>
        <xdr:cNvPr id="6" name="TextBox 5">
          <a:hlinkClick xmlns:r="http://schemas.openxmlformats.org/officeDocument/2006/relationships" r:id="rId5" tooltip="The number of facilities reporting at least one month of &quot;in-plan&quot; data to NHSN may be lower than the number of facilities in the state identified in footnote 3, as some hospitals in a state may not be included in the state mandate."/>
          <a:extLst>
            <a:ext uri="{FF2B5EF4-FFF2-40B4-BE49-F238E27FC236}">
              <a16:creationId xmlns:a16="http://schemas.microsoft.com/office/drawing/2014/main" id="{00000000-0008-0000-0800-000006000000}"/>
            </a:ext>
          </a:extLst>
        </xdr:cNvPr>
        <xdr:cNvSpPr txBox="1"/>
      </xdr:nvSpPr>
      <xdr:spPr>
        <a:xfrm>
          <a:off x="4981575" y="10382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3</xdr:col>
      <xdr:colOff>2066925</xdr:colOff>
      <xdr:row>1</xdr:row>
      <xdr:rowOff>28575</xdr:rowOff>
    </xdr:from>
    <xdr:ext cx="123825" cy="114300"/>
    <xdr:sp macro="" textlink="">
      <xdr:nvSpPr>
        <xdr:cNvPr id="7" name="TextBox 6">
          <a:hlinkClick xmlns:r="http://schemas.openxmlformats.org/officeDocument/2006/relationships" r:id="rId6" tooltip="Hospital-onset is defined as event detected on the 4th day (or later) after admission to an inpatient location within the facility."/>
          <a:extLst>
            <a:ext uri="{FF2B5EF4-FFF2-40B4-BE49-F238E27FC236}">
              <a16:creationId xmlns:a16="http://schemas.microsoft.com/office/drawing/2014/main" id="{00000000-0008-0000-0800-000007000000}"/>
            </a:ext>
          </a:extLst>
        </xdr:cNvPr>
        <xdr:cNvSpPr txBox="1"/>
      </xdr:nvSpPr>
      <xdr:spPr>
        <a:xfrm>
          <a:off x="4886325" y="2095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619125</xdr:colOff>
      <xdr:row>3</xdr:row>
      <xdr:rowOff>200025</xdr:rowOff>
    </xdr:from>
    <xdr:ext cx="123825" cy="114300"/>
    <xdr:sp macro="" textlink="">
      <xdr:nvSpPr>
        <xdr:cNvPr id="8" name="TextBox 7">
          <a:hlinkClick xmlns:r="http://schemas.openxmlformats.org/officeDocument/2006/relationships" r:id="rId7" tooltip="Yes indicates that a legislative or regulatory requirement (“state mandate”) to report data was in effect at the beginning of the year. &quot;M&quot; for midyear implementation. No indicates that a state mandate did not exist."/>
          <a:extLst>
            <a:ext uri="{FF2B5EF4-FFF2-40B4-BE49-F238E27FC236}">
              <a16:creationId xmlns:a16="http://schemas.microsoft.com/office/drawing/2014/main" id="{00000000-0008-0000-0800-000008000000}"/>
            </a:ext>
          </a:extLst>
        </xdr:cNvPr>
        <xdr:cNvSpPr txBox="1"/>
      </xdr:nvSpPr>
      <xdr:spPr>
        <a:xfrm>
          <a:off x="1743075" y="7715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2</xdr:col>
      <xdr:colOff>685800</xdr:colOff>
      <xdr:row>3</xdr:row>
      <xdr:rowOff>190500</xdr:rowOff>
    </xdr:from>
    <xdr:ext cx="123825" cy="114300"/>
    <xdr:sp macro="" textlink="">
      <xdr:nvSpPr>
        <xdr:cNvPr id="9" name="TextBox 8">
          <a:hlinkClick xmlns:r="http://schemas.openxmlformats.org/officeDocument/2006/relationships" r:id="rId3" tooltip="State health department had access to NHSN data, performed an assessment of missing or implausible values on at least six months of the year's data, and contacted facilities. YesA indicates that the state also conducted an audit."/>
          <a:extLst>
            <a:ext uri="{FF2B5EF4-FFF2-40B4-BE49-F238E27FC236}">
              <a16:creationId xmlns:a16="http://schemas.microsoft.com/office/drawing/2014/main" id="{00000000-0008-0000-0800-000009000000}"/>
            </a:ext>
          </a:extLst>
        </xdr:cNvPr>
        <xdr:cNvSpPr txBox="1"/>
      </xdr:nvSpPr>
      <xdr:spPr>
        <a:xfrm>
          <a:off x="2657475" y="7620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3</xdr:col>
      <xdr:colOff>2390775</xdr:colOff>
      <xdr:row>3</xdr:row>
      <xdr:rowOff>180975</xdr:rowOff>
    </xdr:from>
    <xdr:ext cx="123825" cy="114300"/>
    <xdr:sp macro="" textlink="">
      <xdr:nvSpPr>
        <xdr:cNvPr id="10" name="TextBox 9">
          <a:hlinkClick xmlns:r="http://schemas.openxmlformats.org/officeDocument/2006/relationships" r:id="rId8" tooltip="The number of facilities reporting at least one month of &quot;in-plan&quot; data to NHSN may be lower than the number of facilities in the state identified in footnote 3, as some hospitals in a state may not be included in the state mandate."/>
          <a:extLst>
            <a:ext uri="{FF2B5EF4-FFF2-40B4-BE49-F238E27FC236}">
              <a16:creationId xmlns:a16="http://schemas.microsoft.com/office/drawing/2014/main" id="{00000000-0008-0000-0800-00000A000000}"/>
            </a:ext>
          </a:extLst>
        </xdr:cNvPr>
        <xdr:cNvSpPr txBox="1"/>
      </xdr:nvSpPr>
      <xdr:spPr>
        <a:xfrm>
          <a:off x="5210175" y="75247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3</xdr:col>
      <xdr:colOff>2057400</xdr:colOff>
      <xdr:row>0</xdr:row>
      <xdr:rowOff>0</xdr:rowOff>
    </xdr:from>
    <xdr:ext cx="190500" cy="142875"/>
    <xdr:sp macro="" textlink="">
      <xdr:nvSpPr>
        <xdr:cNvPr id="2" name="TextBox 1">
          <a:hlinkClick xmlns:r="http://schemas.openxmlformats.org/officeDocument/2006/relationships" r:id="rId1" tooltip="1. United States, Washington, D.C., Guam, Puerto Rico and Virgin Islands"/>
          <a:extLst>
            <a:ext uri="{FF2B5EF4-FFF2-40B4-BE49-F238E27FC236}">
              <a16:creationId xmlns:a16="http://schemas.microsoft.com/office/drawing/2014/main" id="{00000000-0008-0000-0900-000002000000}"/>
            </a:ext>
          </a:extLst>
        </xdr:cNvPr>
        <xdr:cNvSpPr txBox="1"/>
      </xdr:nvSpPr>
      <xdr:spPr>
        <a:xfrm>
          <a:off x="4876800" y="0"/>
          <a:ext cx="190500"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542925</xdr:rowOff>
    </xdr:from>
    <xdr:ext cx="123825" cy="114300"/>
    <xdr:sp macro="" textlink="">
      <xdr:nvSpPr>
        <xdr:cNvPr id="3" name="TextBox 2">
          <a:hlinkClick xmlns:r="http://schemas.openxmlformats.org/officeDocument/2006/relationships" r:id="rId2" tooltip="The total number of acute care hospitals in a state was computed from the AHA annual survey for fiscal year 2015. This count may differ slightly from counts provided by state regulatory authorities."/>
          <a:extLst>
            <a:ext uri="{FF2B5EF4-FFF2-40B4-BE49-F238E27FC236}">
              <a16:creationId xmlns:a16="http://schemas.microsoft.com/office/drawing/2014/main" id="{00000000-0008-0000-0900-000003000000}"/>
            </a:ext>
          </a:extLst>
        </xdr:cNvPr>
        <xdr:cNvSpPr txBox="1"/>
      </xdr:nvSpPr>
      <xdr:spPr>
        <a:xfrm>
          <a:off x="1714500" y="10858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533400</xdr:rowOff>
    </xdr:from>
    <xdr:ext cx="123825" cy="114300"/>
    <xdr:sp macro="" textlink="">
      <xdr:nvSpPr>
        <xdr:cNvPr id="4" name="TextBox 3">
          <a:hlinkClick xmlns:r="http://schemas.openxmlformats.org/officeDocument/2006/relationships" r:id="rId3" tooltip="Yes indicates that a legislative or regulatory requirement (“state mandate”) to report data was in effect at the beginning of the year. &quot;M&quot; for midyear implementation. No indicates that a state mandate did not exist."/>
          <a:extLst>
            <a:ext uri="{FF2B5EF4-FFF2-40B4-BE49-F238E27FC236}">
              <a16:creationId xmlns:a16="http://schemas.microsoft.com/office/drawing/2014/main" id="{00000000-0008-0000-0900-000004000000}"/>
            </a:ext>
          </a:extLst>
        </xdr:cNvPr>
        <xdr:cNvSpPr txBox="1"/>
      </xdr:nvSpPr>
      <xdr:spPr>
        <a:xfrm>
          <a:off x="2619375" y="10763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542925</xdr:rowOff>
    </xdr:from>
    <xdr:ext cx="123825" cy="114300"/>
    <xdr:sp macro="" textlink="">
      <xdr:nvSpPr>
        <xdr:cNvPr id="5" name="TextBox 4">
          <a:hlinkClick xmlns:r="http://schemas.openxmlformats.org/officeDocument/2006/relationships" r:id="rId4" tooltip="State health department had access to NHSN data, performed an assessment of missing or implausible values on at least six months of the year's data, and contacted facilities. YesA indicates that the state also conducted an audit."/>
          <a:extLst>
            <a:ext uri="{FF2B5EF4-FFF2-40B4-BE49-F238E27FC236}">
              <a16:creationId xmlns:a16="http://schemas.microsoft.com/office/drawing/2014/main" id="{00000000-0008-0000-0900-000005000000}"/>
            </a:ext>
          </a:extLst>
        </xdr:cNvPr>
        <xdr:cNvSpPr txBox="1"/>
      </xdr:nvSpPr>
      <xdr:spPr>
        <a:xfrm>
          <a:off x="3495675" y="10858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542925</xdr:rowOff>
    </xdr:from>
    <xdr:ext cx="123825" cy="114300"/>
    <xdr:sp macro="" textlink="">
      <xdr:nvSpPr>
        <xdr:cNvPr id="6" name="TextBox 5">
          <a:hlinkClick xmlns:r="http://schemas.openxmlformats.org/officeDocument/2006/relationships" r:id="rId5" tooltip="The number of facilities reporting at least one month of &quot;in-plan&quot; data to NHSN may be lower than the number of facilities in the state identified in footnote 3, as some hospitals in a state may not be included in the state mandate."/>
          <a:extLst>
            <a:ext uri="{FF2B5EF4-FFF2-40B4-BE49-F238E27FC236}">
              <a16:creationId xmlns:a16="http://schemas.microsoft.com/office/drawing/2014/main" id="{00000000-0008-0000-0900-000006000000}"/>
            </a:ext>
          </a:extLst>
        </xdr:cNvPr>
        <xdr:cNvSpPr txBox="1"/>
      </xdr:nvSpPr>
      <xdr:spPr>
        <a:xfrm>
          <a:off x="5000625" y="10858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3</xdr:col>
      <xdr:colOff>923925</xdr:colOff>
      <xdr:row>1</xdr:row>
      <xdr:rowOff>9525</xdr:rowOff>
    </xdr:from>
    <xdr:ext cx="123825" cy="114300"/>
    <xdr:sp macro="" textlink="">
      <xdr:nvSpPr>
        <xdr:cNvPr id="7" name="TextBox 6">
          <a:hlinkClick xmlns:r="http://schemas.openxmlformats.org/officeDocument/2006/relationships" r:id="rId6" tooltip="Hospital-onset is defined as event detected on the 4th day (or later) after admission to an inpatient location within the facility."/>
          <a:extLst>
            <a:ext uri="{FF2B5EF4-FFF2-40B4-BE49-F238E27FC236}">
              <a16:creationId xmlns:a16="http://schemas.microsoft.com/office/drawing/2014/main" id="{00000000-0008-0000-0900-000007000000}"/>
            </a:ext>
          </a:extLst>
        </xdr:cNvPr>
        <xdr:cNvSpPr txBox="1"/>
      </xdr:nvSpPr>
      <xdr:spPr>
        <a:xfrm>
          <a:off x="3743325" y="1905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647700</xdr:colOff>
      <xdr:row>3</xdr:row>
      <xdr:rowOff>533400</xdr:rowOff>
    </xdr:from>
    <xdr:ext cx="123825" cy="114300"/>
    <xdr:sp macro="" textlink="">
      <xdr:nvSpPr>
        <xdr:cNvPr id="8" name="TextBox 7">
          <a:hlinkClick xmlns:r="http://schemas.openxmlformats.org/officeDocument/2006/relationships" r:id="rId7" tooltip="Yes indicates that a legislative or regulatory requirement (“state mandate”) to report data was in effect at the beginning of the year. &quot;M&quot; for midyear implementation. No indicates that a state mandate did not exist."/>
          <a:extLst>
            <a:ext uri="{FF2B5EF4-FFF2-40B4-BE49-F238E27FC236}">
              <a16:creationId xmlns:a16="http://schemas.microsoft.com/office/drawing/2014/main" id="{00000000-0008-0000-0900-000008000000}"/>
            </a:ext>
          </a:extLst>
        </xdr:cNvPr>
        <xdr:cNvSpPr txBox="1"/>
      </xdr:nvSpPr>
      <xdr:spPr>
        <a:xfrm>
          <a:off x="2674620" y="109728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2</xdr:col>
      <xdr:colOff>676275</xdr:colOff>
      <xdr:row>3</xdr:row>
      <xdr:rowOff>542925</xdr:rowOff>
    </xdr:from>
    <xdr:ext cx="123825" cy="114300"/>
    <xdr:sp macro="" textlink="">
      <xdr:nvSpPr>
        <xdr:cNvPr id="9" name="TextBox 8">
          <a:hlinkClick xmlns:r="http://schemas.openxmlformats.org/officeDocument/2006/relationships" r:id="rId3" tooltip="State health department had access to NHSN data, performed an assessment of missing or implausible values on at least six months of the year's data, and contacted facilities. YesA indicates that the state also conducted an audit."/>
          <a:extLst>
            <a:ext uri="{FF2B5EF4-FFF2-40B4-BE49-F238E27FC236}">
              <a16:creationId xmlns:a16="http://schemas.microsoft.com/office/drawing/2014/main" id="{00000000-0008-0000-0900-000009000000}"/>
            </a:ext>
          </a:extLst>
        </xdr:cNvPr>
        <xdr:cNvSpPr txBox="1"/>
      </xdr:nvSpPr>
      <xdr:spPr>
        <a:xfrm>
          <a:off x="3571875" y="110680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3</xdr:col>
      <xdr:colOff>2352675</xdr:colOff>
      <xdr:row>3</xdr:row>
      <xdr:rowOff>552450</xdr:rowOff>
    </xdr:from>
    <xdr:ext cx="123825" cy="114300"/>
    <xdr:sp macro="" textlink="">
      <xdr:nvSpPr>
        <xdr:cNvPr id="10" name="TextBox 9">
          <a:hlinkClick xmlns:r="http://schemas.openxmlformats.org/officeDocument/2006/relationships" r:id="rId8" tooltip="The number of facilities reporting at least one month of &quot;in-plan&quot; data to NHSN may be lower than the number of facilities in the state identified in footnote 3, as some hospitals in a state may not be included in the state mandate."/>
          <a:extLst>
            <a:ext uri="{FF2B5EF4-FFF2-40B4-BE49-F238E27FC236}">
              <a16:creationId xmlns:a16="http://schemas.microsoft.com/office/drawing/2014/main" id="{00000000-0008-0000-0900-00000A000000}"/>
            </a:ext>
          </a:extLst>
        </xdr:cNvPr>
        <xdr:cNvSpPr txBox="1"/>
      </xdr:nvSpPr>
      <xdr:spPr>
        <a:xfrm>
          <a:off x="5172075" y="11144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wsDr>
</file>

<file path=xl/persons/person.xml><?xml version="1.0" encoding="utf-8"?>
<personList xmlns="http://schemas.microsoft.com/office/spreadsheetml/2018/threadedcomments" xmlns:x="http://schemas.openxmlformats.org/spreadsheetml/2006/main">
  <person displayName="Dudeck, Margaret A. (CDC/DDID/NCEZID/DHQP)" id="{662AF5DA-DD60-4D4A-A996-7B2F3AF10CCE}" userId="Dudeck, Margaret A. (CDC/DDID/NCEZID/DHQP)" providerId="Non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18" dT="2020-09-08T12:20:25.91" personId="{662AF5DA-DD60-4D4A-A996-7B2F3AF10CCE}" id="{641DED4F-21F2-44DD-817B-296C67CAE179}">
    <text>could we combine this table with 1b by adding columns for the median and mean beds?</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22.bin"/><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 Id="rId4"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25.bin"/><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28.bin"/><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 Id="rId4" Type="http://schemas.openxmlformats.org/officeDocument/2006/relationships/drawing" Target="../drawings/drawing10.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9.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32.bin"/><Relationship Id="rId2" Type="http://schemas.openxmlformats.org/officeDocument/2006/relationships/printerSettings" Target="../printerSettings/printerSettings31.bin"/><Relationship Id="rId1" Type="http://schemas.openxmlformats.org/officeDocument/2006/relationships/printerSettings" Target="../printerSettings/printerSettings3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36.bin"/><Relationship Id="rId2" Type="http://schemas.openxmlformats.org/officeDocument/2006/relationships/printerSettings" Target="../printerSettings/printerSettings35.bin"/><Relationship Id="rId1" Type="http://schemas.openxmlformats.org/officeDocument/2006/relationships/printerSettings" Target="../printerSettings/printerSettings34.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39.bin"/><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42.bin"/><Relationship Id="rId2" Type="http://schemas.openxmlformats.org/officeDocument/2006/relationships/printerSettings" Target="../printerSettings/printerSettings41.bin"/><Relationship Id="rId1" Type="http://schemas.openxmlformats.org/officeDocument/2006/relationships/printerSettings" Target="../printerSettings/printerSettings40.bin"/></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45.bin"/><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54.bin"/><Relationship Id="rId2" Type="http://schemas.openxmlformats.org/officeDocument/2006/relationships/printerSettings" Target="../printerSettings/printerSettings53.bin"/><Relationship Id="rId1" Type="http://schemas.openxmlformats.org/officeDocument/2006/relationships/printerSettings" Target="../printerSettings/printerSettings52.bin"/><Relationship Id="rId4" Type="http://schemas.openxmlformats.org/officeDocument/2006/relationships/drawing" Target="../drawings/drawing12.xml"/></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57.bin"/><Relationship Id="rId2" Type="http://schemas.openxmlformats.org/officeDocument/2006/relationships/printerSettings" Target="../printerSettings/printerSettings56.bin"/><Relationship Id="rId1" Type="http://schemas.openxmlformats.org/officeDocument/2006/relationships/printerSettings" Target="../printerSettings/printerSettings55.bin"/><Relationship Id="rId4" Type="http://schemas.openxmlformats.org/officeDocument/2006/relationships/drawing" Target="../drawings/drawing13.xml"/></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5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9.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6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6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6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6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6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6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6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6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6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69.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4" Type="http://schemas.openxmlformats.org/officeDocument/2006/relationships/drawing" Target="../drawings/drawing3.xml"/></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70.bin"/></Relationships>
</file>

<file path=xl/worksheets/_rels/sheet41.xml.rels><?xml version="1.0" encoding="UTF-8" standalone="yes"?>
<Relationships xmlns="http://schemas.openxmlformats.org/package/2006/relationships"><Relationship Id="rId3" Type="http://schemas.openxmlformats.org/officeDocument/2006/relationships/printerSettings" Target="../printerSettings/printerSettings73.bin"/><Relationship Id="rId2" Type="http://schemas.openxmlformats.org/officeDocument/2006/relationships/printerSettings" Target="../printerSettings/printerSettings72.bin"/><Relationship Id="rId1" Type="http://schemas.openxmlformats.org/officeDocument/2006/relationships/printerSettings" Target="../printerSettings/printerSettings71.bin"/><Relationship Id="rId4" Type="http://schemas.openxmlformats.org/officeDocument/2006/relationships/drawing" Target="../drawings/drawing27.xml"/></Relationships>
</file>

<file path=xl/worksheets/_rels/sheet42.xml.rels><?xml version="1.0" encoding="UTF-8" standalone="yes"?>
<Relationships xmlns="http://schemas.openxmlformats.org/package/2006/relationships"><Relationship Id="rId3" Type="http://schemas.openxmlformats.org/officeDocument/2006/relationships/printerSettings" Target="../printerSettings/printerSettings76.bin"/><Relationship Id="rId2" Type="http://schemas.openxmlformats.org/officeDocument/2006/relationships/printerSettings" Target="../printerSettings/printerSettings75.bin"/><Relationship Id="rId1" Type="http://schemas.openxmlformats.org/officeDocument/2006/relationships/printerSettings" Target="../printerSettings/printerSettings74.bin"/><Relationship Id="rId4" Type="http://schemas.openxmlformats.org/officeDocument/2006/relationships/drawing" Target="../drawings/drawing28.xml"/></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drawing" Target="../drawings/drawing4.xml"/></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53.xml.rels><?xml version="1.0" encoding="UTF-8" standalone="yes"?>
<Relationships xmlns="http://schemas.openxmlformats.org/package/2006/relationships"><Relationship Id="rId2" Type="http://schemas.openxmlformats.org/officeDocument/2006/relationships/printerSettings" Target="../printerSettings/printerSettings88.bin"/><Relationship Id="rId1" Type="http://schemas.openxmlformats.org/officeDocument/2006/relationships/printerSettings" Target="../printerSettings/printerSettings87.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55.xml.rels><?xml version="1.0" encoding="UTF-8" standalone="yes"?>
<Relationships xmlns="http://schemas.openxmlformats.org/package/2006/relationships"><Relationship Id="rId3" Type="http://schemas.openxmlformats.org/officeDocument/2006/relationships/printerSettings" Target="../printerSettings/printerSettings92.bin"/><Relationship Id="rId2" Type="http://schemas.openxmlformats.org/officeDocument/2006/relationships/printerSettings" Target="../printerSettings/printerSettings91.bin"/><Relationship Id="rId1" Type="http://schemas.openxmlformats.org/officeDocument/2006/relationships/printerSettings" Target="../printerSettings/printerSettings90.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2.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6.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4"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2:K36"/>
  <sheetViews>
    <sheetView tabSelected="1" workbookViewId="0">
      <selection activeCell="S1" sqref="S1"/>
    </sheetView>
  </sheetViews>
  <sheetFormatPr defaultColWidth="8.85546875" defaultRowHeight="12.75" x14ac:dyDescent="0.2"/>
  <cols>
    <col min="1" max="2" width="8.85546875" style="88"/>
    <col min="3" max="5" width="8.85546875" style="88" customWidth="1"/>
    <col min="6" max="8" width="8.85546875" style="88"/>
    <col min="9" max="9" width="12.42578125" style="88" customWidth="1"/>
    <col min="10" max="16384" width="8.85546875" style="88"/>
  </cols>
  <sheetData>
    <row r="12" spans="1:3" x14ac:dyDescent="0.2">
      <c r="A12" s="3" t="s">
        <v>492</v>
      </c>
      <c r="C12" s="88" t="s">
        <v>669</v>
      </c>
    </row>
    <row r="13" spans="1:3" x14ac:dyDescent="0.2">
      <c r="C13" s="88" t="s">
        <v>541</v>
      </c>
    </row>
    <row r="14" spans="1:3" x14ac:dyDescent="0.2">
      <c r="C14" s="88" t="s">
        <v>495</v>
      </c>
    </row>
    <row r="16" spans="1:3" x14ac:dyDescent="0.2">
      <c r="C16" s="88" t="s">
        <v>496</v>
      </c>
    </row>
    <row r="17" spans="1:11" ht="13.5" thickBot="1" x14ac:dyDescent="0.25">
      <c r="C17" s="356"/>
    </row>
    <row r="18" spans="1:11" x14ac:dyDescent="0.2">
      <c r="A18" s="3" t="s">
        <v>493</v>
      </c>
      <c r="C18" s="1216" t="s">
        <v>502</v>
      </c>
      <c r="D18" s="1217"/>
      <c r="E18" s="1217"/>
      <c r="F18" s="1217"/>
      <c r="G18" s="1217"/>
      <c r="H18" s="1217"/>
      <c r="I18" s="1218"/>
      <c r="J18" s="1219" t="s">
        <v>500</v>
      </c>
      <c r="K18" s="1220"/>
    </row>
    <row r="19" spans="1:11" x14ac:dyDescent="0.2">
      <c r="C19" s="1221"/>
      <c r="D19" s="1222"/>
      <c r="E19" s="1222"/>
      <c r="F19" s="1222"/>
      <c r="G19" s="1222"/>
      <c r="H19" s="1222"/>
      <c r="I19" s="1223"/>
      <c r="J19" s="366" t="s">
        <v>504</v>
      </c>
      <c r="K19" s="367" t="s">
        <v>0</v>
      </c>
    </row>
    <row r="20" spans="1:11" x14ac:dyDescent="0.2">
      <c r="C20" s="1224" t="s">
        <v>507</v>
      </c>
      <c r="D20" s="1225"/>
      <c r="E20" s="1225"/>
      <c r="F20" s="1225"/>
      <c r="G20" s="1225"/>
      <c r="H20" s="1225"/>
      <c r="I20" s="1226"/>
      <c r="J20" s="364" t="s">
        <v>501</v>
      </c>
      <c r="K20" s="365" t="s">
        <v>501</v>
      </c>
    </row>
    <row r="21" spans="1:11" x14ac:dyDescent="0.2">
      <c r="C21" s="1227" t="s">
        <v>508</v>
      </c>
      <c r="D21" s="1228"/>
      <c r="E21" s="1228"/>
      <c r="F21" s="1228"/>
      <c r="G21" s="1228"/>
      <c r="H21" s="1228"/>
      <c r="I21" s="1229"/>
      <c r="J21" s="364" t="s">
        <v>501</v>
      </c>
      <c r="K21" s="365" t="s">
        <v>501</v>
      </c>
    </row>
    <row r="22" spans="1:11" x14ac:dyDescent="0.2">
      <c r="C22" s="1227" t="s">
        <v>509</v>
      </c>
      <c r="D22" s="1228"/>
      <c r="E22" s="1228"/>
      <c r="F22" s="1228"/>
      <c r="G22" s="1228"/>
      <c r="H22" s="1228"/>
      <c r="I22" s="1229"/>
      <c r="J22" s="364" t="s">
        <v>501</v>
      </c>
      <c r="K22" s="365" t="s">
        <v>501</v>
      </c>
    </row>
    <row r="23" spans="1:11" ht="25.15" customHeight="1" x14ac:dyDescent="0.2">
      <c r="C23" s="1230" t="s">
        <v>505</v>
      </c>
      <c r="D23" s="1231"/>
      <c r="E23" s="1231"/>
      <c r="F23" s="1231"/>
      <c r="G23" s="1231"/>
      <c r="H23" s="1231"/>
      <c r="I23" s="1232"/>
      <c r="J23" s="364" t="s">
        <v>501</v>
      </c>
      <c r="K23" s="365"/>
    </row>
    <row r="24" spans="1:11" ht="17.45" customHeight="1" x14ac:dyDescent="0.2">
      <c r="B24" s="8"/>
      <c r="C24" s="1233" t="s">
        <v>503</v>
      </c>
      <c r="D24" s="1234"/>
      <c r="E24" s="1234"/>
      <c r="F24" s="1234"/>
      <c r="G24" s="1235"/>
      <c r="H24" s="1235"/>
      <c r="I24" s="1236"/>
      <c r="J24" s="364"/>
      <c r="K24" s="365" t="s">
        <v>501</v>
      </c>
    </row>
    <row r="25" spans="1:11" ht="31.9" customHeight="1" x14ac:dyDescent="0.2">
      <c r="C25" s="1230" t="s">
        <v>510</v>
      </c>
      <c r="D25" s="1231"/>
      <c r="E25" s="1231"/>
      <c r="F25" s="1231"/>
      <c r="G25" s="1231"/>
      <c r="H25" s="1231"/>
      <c r="I25" s="1232"/>
      <c r="J25" s="364" t="s">
        <v>501</v>
      </c>
      <c r="K25" s="365" t="s">
        <v>501</v>
      </c>
    </row>
    <row r="26" spans="1:11" ht="27" customHeight="1" thickBot="1" x14ac:dyDescent="0.25">
      <c r="C26" s="1237" t="s">
        <v>654</v>
      </c>
      <c r="D26" s="1238"/>
      <c r="E26" s="1238"/>
      <c r="F26" s="1238"/>
      <c r="G26" s="1238"/>
      <c r="H26" s="1238"/>
      <c r="I26" s="1239"/>
      <c r="J26" s="587" t="s">
        <v>501</v>
      </c>
      <c r="K26" s="588" t="s">
        <v>501</v>
      </c>
    </row>
    <row r="27" spans="1:11" x14ac:dyDescent="0.2">
      <c r="C27" s="283" t="s">
        <v>506</v>
      </c>
      <c r="D27" s="283"/>
      <c r="E27" s="283"/>
      <c r="F27" s="283"/>
      <c r="G27" s="283"/>
      <c r="H27" s="283"/>
      <c r="I27" s="283"/>
    </row>
    <row r="35" spans="3:3" x14ac:dyDescent="0.2">
      <c r="C35" s="357"/>
    </row>
    <row r="36" spans="3:3" x14ac:dyDescent="0.2">
      <c r="C36" s="357"/>
    </row>
  </sheetData>
  <mergeCells count="10">
    <mergeCell ref="C23:I23"/>
    <mergeCell ref="C24:I24"/>
    <mergeCell ref="C25:I25"/>
    <mergeCell ref="C26:I26"/>
    <mergeCell ref="C22:I22"/>
    <mergeCell ref="C18:I18"/>
    <mergeCell ref="J18:K18"/>
    <mergeCell ref="C19:I19"/>
    <mergeCell ref="C20:I20"/>
    <mergeCell ref="C21:I21"/>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G60"/>
  <sheetViews>
    <sheetView workbookViewId="0">
      <selection activeCell="C27" sqref="C27"/>
    </sheetView>
  </sheetViews>
  <sheetFormatPr defaultColWidth="9.140625" defaultRowHeight="12.75" x14ac:dyDescent="0.2"/>
  <cols>
    <col min="1" max="1" width="16.85546875" style="55" customWidth="1"/>
    <col min="2" max="2" width="12.7109375" style="47" customWidth="1"/>
    <col min="3" max="3" width="12.7109375" style="55" customWidth="1"/>
    <col min="4" max="4" width="38.28515625" style="55" customWidth="1"/>
    <col min="5" max="5" width="17.140625" style="55" customWidth="1"/>
    <col min="6" max="6" width="13.28515625" style="55" customWidth="1"/>
    <col min="7" max="7" width="23.85546875" style="55" customWidth="1"/>
    <col min="8" max="16384" width="9.140625" style="55"/>
  </cols>
  <sheetData>
    <row r="1" spans="1:7" s="39" customFormat="1" ht="14.45" customHeight="1" x14ac:dyDescent="0.2">
      <c r="A1" s="1259" t="s">
        <v>894</v>
      </c>
      <c r="B1" s="1251"/>
      <c r="C1" s="1251"/>
      <c r="D1" s="1251"/>
      <c r="E1" s="886"/>
      <c r="F1" s="886"/>
      <c r="G1" s="446"/>
    </row>
    <row r="2" spans="1:7" s="39" customFormat="1" ht="16.899999999999999" customHeight="1" thickBot="1" x14ac:dyDescent="0.25">
      <c r="A2" s="1270" t="s">
        <v>651</v>
      </c>
      <c r="B2" s="1271"/>
      <c r="C2" s="1271"/>
      <c r="D2" s="1271"/>
      <c r="E2" s="476"/>
      <c r="F2" s="476"/>
      <c r="G2" s="476"/>
    </row>
    <row r="3" spans="1:7" s="39" customFormat="1" ht="13.5" thickTop="1" x14ac:dyDescent="0.2">
      <c r="A3" s="117"/>
      <c r="B3" s="1268">
        <v>2019</v>
      </c>
      <c r="C3" s="1269"/>
      <c r="D3" s="1269"/>
      <c r="E3" s="117"/>
      <c r="F3" s="477"/>
      <c r="G3" s="477"/>
    </row>
    <row r="4" spans="1:7" s="39" customFormat="1" ht="57" customHeight="1" x14ac:dyDescent="0.2">
      <c r="A4" s="665" t="s">
        <v>0</v>
      </c>
      <c r="B4" s="448" t="s">
        <v>610</v>
      </c>
      <c r="C4" s="668" t="s">
        <v>622</v>
      </c>
      <c r="D4" s="81" t="s">
        <v>612</v>
      </c>
    </row>
    <row r="5" spans="1:7" ht="14.25" x14ac:dyDescent="0.2">
      <c r="A5" s="163" t="s">
        <v>5</v>
      </c>
      <c r="B5" s="1145" t="s">
        <v>585</v>
      </c>
      <c r="C5" s="1080" t="s">
        <v>862</v>
      </c>
      <c r="D5" s="115">
        <v>89</v>
      </c>
    </row>
    <row r="6" spans="1:7" x14ac:dyDescent="0.2">
      <c r="A6" s="666" t="s">
        <v>4</v>
      </c>
      <c r="B6" s="1141"/>
      <c r="C6" s="1144"/>
      <c r="D6" s="114">
        <v>8</v>
      </c>
    </row>
    <row r="7" spans="1:7" x14ac:dyDescent="0.2">
      <c r="A7" s="666" t="s">
        <v>7</v>
      </c>
      <c r="B7" s="1079"/>
      <c r="C7" s="1144"/>
      <c r="D7" s="114">
        <v>68</v>
      </c>
    </row>
    <row r="8" spans="1:7" x14ac:dyDescent="0.2">
      <c r="A8" s="666" t="s">
        <v>6</v>
      </c>
      <c r="B8" s="1079"/>
      <c r="C8" s="1144"/>
      <c r="D8" s="114">
        <v>51</v>
      </c>
    </row>
    <row r="9" spans="1:7" x14ac:dyDescent="0.2">
      <c r="A9" s="163" t="s">
        <v>8</v>
      </c>
      <c r="B9" s="1207" t="s">
        <v>584</v>
      </c>
      <c r="C9" s="1206" t="s">
        <v>584</v>
      </c>
      <c r="D9" s="114">
        <v>339</v>
      </c>
    </row>
    <row r="10" spans="1:7" x14ac:dyDescent="0.2">
      <c r="A10" s="163" t="s">
        <v>9</v>
      </c>
      <c r="B10" s="1079"/>
      <c r="C10" s="1144"/>
      <c r="D10" s="114">
        <v>57</v>
      </c>
    </row>
    <row r="11" spans="1:7" x14ac:dyDescent="0.2">
      <c r="A11" s="666" t="s">
        <v>10</v>
      </c>
      <c r="B11" s="1079" t="s">
        <v>584</v>
      </c>
      <c r="C11" s="1144" t="s">
        <v>585</v>
      </c>
      <c r="D11" s="114">
        <v>31</v>
      </c>
    </row>
    <row r="12" spans="1:7" x14ac:dyDescent="0.2">
      <c r="A12" s="109" t="s">
        <v>141</v>
      </c>
      <c r="B12" s="1079"/>
      <c r="C12" s="1144"/>
      <c r="D12" s="114">
        <v>8</v>
      </c>
    </row>
    <row r="13" spans="1:7" x14ac:dyDescent="0.2">
      <c r="A13" s="163" t="s">
        <v>11</v>
      </c>
      <c r="B13" s="1079"/>
      <c r="C13" s="1144"/>
      <c r="D13" s="114">
        <v>8</v>
      </c>
    </row>
    <row r="14" spans="1:7" x14ac:dyDescent="0.2">
      <c r="A14" s="163" t="s">
        <v>12</v>
      </c>
      <c r="B14" s="1079" t="s">
        <v>585</v>
      </c>
      <c r="C14" s="1080" t="s">
        <v>584</v>
      </c>
      <c r="D14" s="114">
        <v>212</v>
      </c>
    </row>
    <row r="15" spans="1:7" x14ac:dyDescent="0.2">
      <c r="A15" s="163" t="s">
        <v>13</v>
      </c>
      <c r="B15" s="1079"/>
      <c r="C15" s="1144"/>
      <c r="D15" s="114">
        <v>108</v>
      </c>
    </row>
    <row r="16" spans="1:7" x14ac:dyDescent="0.2">
      <c r="A16" s="163" t="s">
        <v>289</v>
      </c>
      <c r="B16" s="1081"/>
      <c r="C16" s="1144"/>
      <c r="D16" s="114">
        <v>2</v>
      </c>
    </row>
    <row r="17" spans="1:4" x14ac:dyDescent="0.2">
      <c r="A17" s="163" t="s">
        <v>14</v>
      </c>
      <c r="B17" s="1079"/>
      <c r="C17" s="1144"/>
      <c r="D17" s="114">
        <v>17</v>
      </c>
    </row>
    <row r="18" spans="1:4" x14ac:dyDescent="0.2">
      <c r="A18" s="163" t="s">
        <v>16</v>
      </c>
      <c r="B18" s="1079"/>
      <c r="C18" s="1080"/>
      <c r="D18" s="114">
        <v>16</v>
      </c>
    </row>
    <row r="19" spans="1:4" x14ac:dyDescent="0.2">
      <c r="A19" s="163" t="s">
        <v>17</v>
      </c>
      <c r="B19" s="1079"/>
      <c r="C19" s="1080"/>
      <c r="D19" s="114">
        <v>136</v>
      </c>
    </row>
    <row r="20" spans="1:4" x14ac:dyDescent="0.2">
      <c r="A20" s="163" t="s">
        <v>18</v>
      </c>
      <c r="B20" s="1079" t="s">
        <v>585</v>
      </c>
      <c r="C20" s="1080" t="s">
        <v>585</v>
      </c>
      <c r="D20" s="114">
        <v>96</v>
      </c>
    </row>
    <row r="21" spans="1:4" x14ac:dyDescent="0.2">
      <c r="A21" s="163" t="s">
        <v>15</v>
      </c>
      <c r="B21" s="1079" t="s">
        <v>585</v>
      </c>
      <c r="C21" s="1144" t="s">
        <v>585</v>
      </c>
      <c r="D21" s="114">
        <v>39</v>
      </c>
    </row>
    <row r="22" spans="1:4" x14ac:dyDescent="0.2">
      <c r="A22" s="163" t="s">
        <v>19</v>
      </c>
      <c r="B22" s="1079" t="s">
        <v>585</v>
      </c>
      <c r="C22" s="1144" t="s">
        <v>584</v>
      </c>
      <c r="D22" s="114">
        <v>58</v>
      </c>
    </row>
    <row r="23" spans="1:4" x14ac:dyDescent="0.2">
      <c r="A23" s="163" t="s">
        <v>20</v>
      </c>
      <c r="B23" s="1141" t="s">
        <v>584</v>
      </c>
      <c r="C23" s="1144" t="s">
        <v>585</v>
      </c>
      <c r="D23" s="114">
        <v>71</v>
      </c>
    </row>
    <row r="24" spans="1:4" x14ac:dyDescent="0.2">
      <c r="A24" s="163" t="s">
        <v>21</v>
      </c>
      <c r="B24" s="1079"/>
      <c r="C24" s="1080"/>
      <c r="D24" s="114">
        <v>101</v>
      </c>
    </row>
    <row r="25" spans="1:4" x14ac:dyDescent="0.2">
      <c r="A25" s="163" t="s">
        <v>24</v>
      </c>
      <c r="B25" s="1079" t="s">
        <v>584</v>
      </c>
      <c r="C25" s="1144" t="s">
        <v>585</v>
      </c>
      <c r="D25" s="114">
        <v>19</v>
      </c>
    </row>
    <row r="26" spans="1:4" x14ac:dyDescent="0.2">
      <c r="A26" s="163" t="s">
        <v>23</v>
      </c>
      <c r="B26" s="1079" t="s">
        <v>584</v>
      </c>
      <c r="C26" s="1144" t="s">
        <v>584</v>
      </c>
      <c r="D26" s="114">
        <v>48</v>
      </c>
    </row>
    <row r="27" spans="1:4" x14ac:dyDescent="0.2">
      <c r="A27" s="163" t="s">
        <v>22</v>
      </c>
      <c r="B27" s="1079" t="s">
        <v>584</v>
      </c>
      <c r="C27" s="1080" t="s">
        <v>584</v>
      </c>
      <c r="D27" s="114">
        <v>70</v>
      </c>
    </row>
    <row r="28" spans="1:4" x14ac:dyDescent="0.2">
      <c r="A28" s="163" t="s">
        <v>25</v>
      </c>
      <c r="B28" s="1079"/>
      <c r="C28" s="1144"/>
      <c r="D28" s="114">
        <v>100</v>
      </c>
    </row>
    <row r="29" spans="1:4" x14ac:dyDescent="0.2">
      <c r="A29" s="163" t="s">
        <v>26</v>
      </c>
      <c r="B29" s="1079" t="s">
        <v>584</v>
      </c>
      <c r="C29" s="1144" t="s">
        <v>584</v>
      </c>
      <c r="D29" s="114">
        <v>51</v>
      </c>
    </row>
    <row r="30" spans="1:4" x14ac:dyDescent="0.2">
      <c r="A30" s="163" t="s">
        <v>28</v>
      </c>
      <c r="B30" s="1141" t="s">
        <v>584</v>
      </c>
      <c r="C30" s="400" t="s">
        <v>584</v>
      </c>
      <c r="D30" s="114">
        <v>62</v>
      </c>
    </row>
    <row r="31" spans="1:4" x14ac:dyDescent="0.2">
      <c r="A31" s="163" t="s">
        <v>27</v>
      </c>
      <c r="B31" s="1142"/>
      <c r="C31" s="1144"/>
      <c r="D31" s="114">
        <v>77</v>
      </c>
    </row>
    <row r="32" spans="1:4" x14ac:dyDescent="0.2">
      <c r="A32" s="163" t="s">
        <v>29</v>
      </c>
      <c r="B32" s="1079" t="s">
        <v>585</v>
      </c>
      <c r="C32" s="1080" t="s">
        <v>585</v>
      </c>
      <c r="D32" s="114">
        <v>14</v>
      </c>
    </row>
    <row r="33" spans="1:4" x14ac:dyDescent="0.2">
      <c r="A33" s="163" t="s">
        <v>32</v>
      </c>
      <c r="B33" s="1142"/>
      <c r="C33" s="1144"/>
      <c r="D33" s="114">
        <v>26</v>
      </c>
    </row>
    <row r="34" spans="1:4" x14ac:dyDescent="0.2">
      <c r="A34" s="163" t="s">
        <v>36</v>
      </c>
      <c r="B34" s="1141" t="s">
        <v>585</v>
      </c>
      <c r="C34" s="1144" t="s">
        <v>585</v>
      </c>
      <c r="D34" s="114">
        <v>28</v>
      </c>
    </row>
    <row r="35" spans="1:4" x14ac:dyDescent="0.2">
      <c r="A35" s="163" t="s">
        <v>33</v>
      </c>
      <c r="B35" s="1079" t="s">
        <v>585</v>
      </c>
      <c r="C35" s="1144" t="s">
        <v>585</v>
      </c>
      <c r="D35" s="114">
        <v>13</v>
      </c>
    </row>
    <row r="36" spans="1:4" x14ac:dyDescent="0.2">
      <c r="A36" s="163" t="s">
        <v>34</v>
      </c>
      <c r="B36" s="1079" t="s">
        <v>584</v>
      </c>
      <c r="C36" s="1144" t="s">
        <v>585</v>
      </c>
      <c r="D36" s="114">
        <v>72</v>
      </c>
    </row>
    <row r="37" spans="1:4" x14ac:dyDescent="0.2">
      <c r="A37" s="163" t="s">
        <v>35</v>
      </c>
      <c r="B37" s="1079" t="s">
        <v>584</v>
      </c>
      <c r="C37" s="1080" t="s">
        <v>585</v>
      </c>
      <c r="D37" s="114">
        <v>34</v>
      </c>
    </row>
    <row r="38" spans="1:4" x14ac:dyDescent="0.2">
      <c r="A38" s="163" t="s">
        <v>37</v>
      </c>
      <c r="B38" s="1141"/>
      <c r="C38" s="1144"/>
      <c r="D38" s="114">
        <v>178</v>
      </c>
    </row>
    <row r="39" spans="1:4" x14ac:dyDescent="0.2">
      <c r="A39" s="163" t="s">
        <v>30</v>
      </c>
      <c r="B39" s="1142" t="s">
        <v>584</v>
      </c>
      <c r="C39" s="1144" t="s">
        <v>585</v>
      </c>
      <c r="D39" s="114">
        <v>100</v>
      </c>
    </row>
    <row r="40" spans="1:4" x14ac:dyDescent="0.2">
      <c r="A40" s="163" t="s">
        <v>31</v>
      </c>
      <c r="B40" s="1142" t="s">
        <v>585</v>
      </c>
      <c r="C40" s="1144" t="s">
        <v>585</v>
      </c>
      <c r="D40" s="114">
        <v>10</v>
      </c>
    </row>
    <row r="41" spans="1:4" x14ac:dyDescent="0.2">
      <c r="A41" s="163" t="s">
        <v>38</v>
      </c>
      <c r="B41" s="1078" t="s">
        <v>585</v>
      </c>
      <c r="C41" s="1144" t="s">
        <v>584</v>
      </c>
      <c r="D41" s="114">
        <v>148</v>
      </c>
    </row>
    <row r="42" spans="1:4" x14ac:dyDescent="0.2">
      <c r="A42" s="163" t="s">
        <v>39</v>
      </c>
      <c r="B42" s="1078"/>
      <c r="C42" s="1144"/>
      <c r="D42" s="114">
        <v>85</v>
      </c>
    </row>
    <row r="43" spans="1:4" x14ac:dyDescent="0.2">
      <c r="A43" s="163" t="s">
        <v>40</v>
      </c>
      <c r="B43" s="1141" t="s">
        <v>584</v>
      </c>
      <c r="C43" s="1144" t="s">
        <v>584</v>
      </c>
      <c r="D43" s="114">
        <v>35</v>
      </c>
    </row>
    <row r="44" spans="1:4" x14ac:dyDescent="0.2">
      <c r="A44" s="163" t="s">
        <v>41</v>
      </c>
      <c r="B44" s="1078" t="s">
        <v>584</v>
      </c>
      <c r="C44" s="1144" t="s">
        <v>584</v>
      </c>
      <c r="D44" s="114">
        <v>175</v>
      </c>
    </row>
    <row r="45" spans="1:4" x14ac:dyDescent="0.2">
      <c r="A45" s="163" t="s">
        <v>42</v>
      </c>
      <c r="B45" s="1078"/>
      <c r="C45" s="1144"/>
      <c r="D45" s="114">
        <v>8</v>
      </c>
    </row>
    <row r="46" spans="1:4" x14ac:dyDescent="0.2">
      <c r="A46" s="163" t="s">
        <v>43</v>
      </c>
      <c r="B46" s="1136" t="s">
        <v>585</v>
      </c>
      <c r="C46" s="400" t="s">
        <v>584</v>
      </c>
      <c r="D46" s="114">
        <v>10</v>
      </c>
    </row>
    <row r="47" spans="1:4" x14ac:dyDescent="0.2">
      <c r="A47" s="163" t="s">
        <v>44</v>
      </c>
      <c r="B47" s="1078" t="s">
        <v>584</v>
      </c>
      <c r="C47" s="1144" t="s">
        <v>584</v>
      </c>
      <c r="D47" s="114">
        <v>63</v>
      </c>
    </row>
    <row r="48" spans="1:4" x14ac:dyDescent="0.2">
      <c r="A48" s="163" t="s">
        <v>45</v>
      </c>
      <c r="B48" s="1078" t="s">
        <v>866</v>
      </c>
      <c r="C48" s="1144" t="s">
        <v>584</v>
      </c>
      <c r="D48" s="114">
        <v>21</v>
      </c>
    </row>
    <row r="49" spans="1:4" x14ac:dyDescent="0.2">
      <c r="A49" s="163" t="s">
        <v>46</v>
      </c>
      <c r="B49" s="1078" t="s">
        <v>584</v>
      </c>
      <c r="C49" s="1144" t="s">
        <v>584</v>
      </c>
      <c r="D49" s="114">
        <v>105</v>
      </c>
    </row>
    <row r="50" spans="1:4" x14ac:dyDescent="0.2">
      <c r="A50" s="163" t="s">
        <v>47</v>
      </c>
      <c r="B50" s="1141" t="s">
        <v>585</v>
      </c>
      <c r="C50" s="1144" t="s">
        <v>585</v>
      </c>
      <c r="D50" s="114">
        <v>366</v>
      </c>
    </row>
    <row r="51" spans="1:4" x14ac:dyDescent="0.2">
      <c r="A51" s="163" t="s">
        <v>48</v>
      </c>
      <c r="B51" s="1078"/>
      <c r="C51" s="1144"/>
      <c r="D51" s="114">
        <v>38</v>
      </c>
    </row>
    <row r="52" spans="1:4" x14ac:dyDescent="0.2">
      <c r="A52" s="163" t="s">
        <v>50</v>
      </c>
      <c r="B52" s="1078" t="s">
        <v>584</v>
      </c>
      <c r="C52" s="1144" t="s">
        <v>584</v>
      </c>
      <c r="D52" s="114">
        <v>6</v>
      </c>
    </row>
    <row r="53" spans="1:4" x14ac:dyDescent="0.2">
      <c r="A53" s="163" t="s">
        <v>290</v>
      </c>
      <c r="B53" s="1078"/>
      <c r="C53" s="1144"/>
      <c r="D53" s="114">
        <v>2</v>
      </c>
    </row>
    <row r="54" spans="1:4" x14ac:dyDescent="0.2">
      <c r="A54" s="163" t="s">
        <v>49</v>
      </c>
      <c r="B54" s="1078" t="s">
        <v>584</v>
      </c>
      <c r="C54" s="1144" t="s">
        <v>584</v>
      </c>
      <c r="D54" s="114">
        <v>82</v>
      </c>
    </row>
    <row r="55" spans="1:4" x14ac:dyDescent="0.2">
      <c r="A55" s="163" t="s">
        <v>51</v>
      </c>
      <c r="B55" s="1078" t="s">
        <v>584</v>
      </c>
      <c r="C55" s="1144" t="s">
        <v>584</v>
      </c>
      <c r="D55" s="114">
        <v>58</v>
      </c>
    </row>
    <row r="56" spans="1:4" x14ac:dyDescent="0.2">
      <c r="A56" s="163" t="s">
        <v>53</v>
      </c>
      <c r="B56" s="1141" t="s">
        <v>584</v>
      </c>
      <c r="C56" s="1144" t="s">
        <v>585</v>
      </c>
      <c r="D56" s="114">
        <v>31</v>
      </c>
    </row>
    <row r="57" spans="1:4" x14ac:dyDescent="0.2">
      <c r="A57" s="163" t="s">
        <v>52</v>
      </c>
      <c r="B57" s="1078" t="s">
        <v>585</v>
      </c>
      <c r="C57" s="1144" t="s">
        <v>585</v>
      </c>
      <c r="D57" s="114">
        <v>74</v>
      </c>
    </row>
    <row r="58" spans="1:4" x14ac:dyDescent="0.2">
      <c r="A58" s="163" t="s">
        <v>54</v>
      </c>
      <c r="B58" s="1078" t="s">
        <v>585</v>
      </c>
      <c r="C58" s="1144" t="s">
        <v>585</v>
      </c>
      <c r="D58" s="114">
        <v>12</v>
      </c>
    </row>
    <row r="59" spans="1:4" x14ac:dyDescent="0.2">
      <c r="A59" s="667" t="s">
        <v>55</v>
      </c>
      <c r="B59" s="70"/>
      <c r="C59" s="669"/>
      <c r="D59" s="157">
        <v>3736</v>
      </c>
    </row>
    <row r="60" spans="1:4" x14ac:dyDescent="0.2">
      <c r="A60" s="113"/>
      <c r="B60" s="79"/>
      <c r="C60" s="113"/>
      <c r="D60" s="116"/>
    </row>
  </sheetData>
  <sortState xmlns:xlrd2="http://schemas.microsoft.com/office/spreadsheetml/2017/richdata2" ref="A5:D58">
    <sortCondition ref="A4"/>
  </sortState>
  <customSheetViews>
    <customSheetView guid="{B249372F-983F-49DE-A7CF-14A3D5AA079F}" fitToPage="1">
      <selection activeCell="A5" sqref="A5:XFD57"/>
      <pageMargins left="0.7" right="0.7" top="0.75" bottom="0.75" header="0.3" footer="0.3"/>
      <pageSetup scale="70" fitToHeight="0" orientation="portrait" r:id="rId1"/>
    </customSheetView>
    <customSheetView guid="{18FB6344-C1D8-4A32-B8CA-93AC084D615F}" fitToPage="1" topLeftCell="A28">
      <selection activeCell="L11" sqref="L11"/>
      <pageMargins left="0.7" right="0.7" top="0.75" bottom="0.75" header="0.3" footer="0.3"/>
      <pageSetup scale="70" fitToHeight="0" orientation="portrait" r:id="rId2"/>
    </customSheetView>
  </customSheetViews>
  <mergeCells count="3">
    <mergeCell ref="B3:D3"/>
    <mergeCell ref="A1:D1"/>
    <mergeCell ref="A2:D2"/>
  </mergeCells>
  <pageMargins left="0.7" right="0.7" top="0.75" bottom="0.75" header="0.3" footer="0.3"/>
  <pageSetup scale="70" fitToHeight="0" orientation="portrait" r:id="rId3"/>
  <drawing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T33"/>
  <sheetViews>
    <sheetView workbookViewId="0"/>
  </sheetViews>
  <sheetFormatPr defaultColWidth="9.140625" defaultRowHeight="12.75" x14ac:dyDescent="0.2"/>
  <cols>
    <col min="1" max="1" width="9.140625" style="8"/>
    <col min="2" max="16384" width="9.140625" style="88"/>
  </cols>
  <sheetData>
    <row r="1" spans="1:20" ht="13.9" customHeight="1" x14ac:dyDescent="0.2">
      <c r="A1" s="26" t="s">
        <v>422</v>
      </c>
      <c r="B1" s="27"/>
      <c r="C1" s="27"/>
      <c r="D1" s="27"/>
      <c r="E1" s="27"/>
      <c r="F1" s="27"/>
      <c r="G1" s="27"/>
      <c r="H1" s="27"/>
      <c r="I1" s="27"/>
      <c r="J1" s="27"/>
      <c r="K1" s="27"/>
      <c r="L1" s="27"/>
      <c r="M1" s="27"/>
      <c r="N1" s="27"/>
      <c r="O1" s="27"/>
      <c r="P1" s="27"/>
      <c r="Q1" s="27"/>
      <c r="R1" s="27"/>
    </row>
    <row r="2" spans="1:20" ht="13.9" customHeight="1" x14ac:dyDescent="0.2">
      <c r="A2" s="28"/>
      <c r="B2" s="27"/>
      <c r="C2" s="27"/>
      <c r="D2" s="27"/>
      <c r="E2" s="27"/>
      <c r="F2" s="27"/>
      <c r="G2" s="27"/>
      <c r="H2" s="27"/>
      <c r="I2" s="27"/>
      <c r="J2" s="27"/>
      <c r="K2" s="27"/>
      <c r="L2" s="27"/>
      <c r="M2" s="27"/>
      <c r="N2" s="27"/>
      <c r="O2" s="27"/>
      <c r="P2" s="27"/>
      <c r="Q2" s="27"/>
      <c r="R2" s="27"/>
    </row>
    <row r="3" spans="1:20" ht="13.9" customHeight="1" x14ac:dyDescent="0.2">
      <c r="A3" s="28" t="s">
        <v>657</v>
      </c>
      <c r="B3" s="27"/>
      <c r="C3" s="27"/>
      <c r="D3" s="27"/>
      <c r="E3" s="27"/>
      <c r="F3" s="27"/>
      <c r="G3" s="27"/>
      <c r="H3" s="27"/>
      <c r="I3" s="27"/>
      <c r="J3" s="27"/>
      <c r="K3" s="27"/>
      <c r="L3" s="27"/>
      <c r="M3" s="27"/>
      <c r="N3" s="27"/>
      <c r="O3" s="27"/>
      <c r="P3" s="27"/>
      <c r="Q3" s="27"/>
      <c r="R3" s="27"/>
    </row>
    <row r="4" spans="1:20" ht="13.9" customHeight="1" x14ac:dyDescent="0.2">
      <c r="A4" s="28"/>
      <c r="B4" s="27"/>
      <c r="C4" s="27"/>
      <c r="D4" s="27"/>
      <c r="E4" s="27"/>
      <c r="F4" s="27"/>
      <c r="G4" s="27"/>
      <c r="H4" s="27"/>
      <c r="I4" s="27"/>
      <c r="J4" s="27"/>
      <c r="K4" s="27"/>
      <c r="L4" s="27"/>
      <c r="M4" s="27"/>
      <c r="N4" s="27"/>
      <c r="O4" s="27"/>
      <c r="P4" s="27"/>
      <c r="Q4" s="27"/>
      <c r="R4" s="27"/>
    </row>
    <row r="5" spans="1:20" ht="13.9" customHeight="1" x14ac:dyDescent="0.2">
      <c r="A5" s="28" t="s">
        <v>673</v>
      </c>
      <c r="B5" s="27"/>
      <c r="C5" s="27"/>
      <c r="D5" s="27"/>
      <c r="E5" s="27"/>
      <c r="F5" s="27"/>
      <c r="G5" s="27"/>
      <c r="H5" s="27"/>
      <c r="I5" s="27"/>
      <c r="J5" s="27"/>
      <c r="K5" s="27"/>
      <c r="L5" s="27"/>
      <c r="M5" s="27"/>
      <c r="N5" s="27"/>
      <c r="O5" s="27"/>
      <c r="P5" s="27"/>
      <c r="Q5" s="27"/>
      <c r="R5" s="27"/>
    </row>
    <row r="6" spans="1:20" ht="13.9" customHeight="1" x14ac:dyDescent="0.2">
      <c r="A6" s="28" t="s">
        <v>243</v>
      </c>
      <c r="B6" s="27"/>
      <c r="C6" s="27"/>
      <c r="D6" s="27"/>
      <c r="E6" s="27"/>
      <c r="F6" s="27"/>
      <c r="G6" s="27"/>
      <c r="H6" s="27"/>
      <c r="I6" s="27"/>
      <c r="J6" s="27"/>
      <c r="K6" s="27"/>
      <c r="L6" s="27"/>
      <c r="M6" s="27"/>
      <c r="N6" s="27"/>
      <c r="O6" s="27"/>
      <c r="P6" s="27"/>
      <c r="Q6" s="27"/>
      <c r="R6" s="27"/>
    </row>
    <row r="7" spans="1:20" ht="13.9" customHeight="1" x14ac:dyDescent="0.2">
      <c r="A7" s="28" t="s">
        <v>244</v>
      </c>
      <c r="B7" s="27"/>
      <c r="C7" s="27"/>
      <c r="D7" s="27"/>
      <c r="E7" s="27"/>
      <c r="F7" s="27"/>
      <c r="G7" s="27"/>
      <c r="H7" s="27"/>
      <c r="I7" s="27"/>
      <c r="J7" s="27"/>
      <c r="K7" s="27"/>
      <c r="L7" s="27"/>
      <c r="M7" s="27"/>
      <c r="N7" s="27"/>
      <c r="O7" s="27"/>
      <c r="P7" s="27"/>
      <c r="Q7" s="27"/>
      <c r="R7" s="27"/>
    </row>
    <row r="8" spans="1:20" ht="13.9" customHeight="1" x14ac:dyDescent="0.2">
      <c r="A8" s="28"/>
      <c r="B8" s="27"/>
      <c r="C8" s="27"/>
      <c r="D8" s="27"/>
      <c r="E8" s="27"/>
      <c r="F8" s="27"/>
      <c r="G8" s="27"/>
      <c r="H8" s="27"/>
      <c r="I8" s="27"/>
      <c r="J8" s="27"/>
      <c r="K8" s="27"/>
      <c r="L8" s="27"/>
      <c r="M8" s="27"/>
      <c r="N8" s="27"/>
      <c r="O8" s="27"/>
      <c r="P8" s="27"/>
      <c r="Q8" s="27"/>
      <c r="R8" s="27"/>
    </row>
    <row r="9" spans="1:20" ht="13.9" customHeight="1" x14ac:dyDescent="0.2">
      <c r="A9" s="28"/>
      <c r="B9" s="27"/>
      <c r="C9" s="27"/>
      <c r="D9" s="27"/>
      <c r="E9" s="27"/>
      <c r="F9" s="27"/>
      <c r="G9" s="27"/>
      <c r="H9" s="27"/>
      <c r="I9" s="27"/>
      <c r="J9" s="27"/>
      <c r="K9" s="27"/>
      <c r="L9" s="27"/>
      <c r="M9" s="27"/>
      <c r="N9" s="27"/>
      <c r="O9" s="27"/>
      <c r="P9" s="27"/>
      <c r="Q9" s="27"/>
      <c r="R9" s="27"/>
    </row>
    <row r="10" spans="1:20" ht="13.9" customHeight="1" x14ac:dyDescent="0.2">
      <c r="A10" s="8" t="s">
        <v>613</v>
      </c>
    </row>
    <row r="11" spans="1:20" ht="13.9" customHeight="1" x14ac:dyDescent="0.2">
      <c r="A11" s="8" t="s">
        <v>283</v>
      </c>
    </row>
    <row r="12" spans="1:20" ht="13.9" customHeight="1" x14ac:dyDescent="0.2">
      <c r="A12" s="8" t="s">
        <v>666</v>
      </c>
    </row>
    <row r="13" spans="1:20" ht="13.5" customHeight="1" x14ac:dyDescent="0.2"/>
    <row r="14" spans="1:20" ht="13.9" customHeight="1" x14ac:dyDescent="0.2">
      <c r="A14" s="28" t="s">
        <v>614</v>
      </c>
      <c r="B14" s="27"/>
      <c r="C14" s="27"/>
      <c r="D14" s="27"/>
      <c r="E14" s="27"/>
      <c r="F14" s="27"/>
      <c r="G14" s="27"/>
      <c r="H14" s="27"/>
      <c r="I14" s="27"/>
      <c r="J14" s="27"/>
      <c r="K14" s="27"/>
      <c r="L14" s="27"/>
      <c r="M14" s="27"/>
      <c r="N14" s="27"/>
      <c r="O14" s="27"/>
      <c r="P14" s="27"/>
      <c r="Q14" s="27"/>
      <c r="R14" s="27"/>
      <c r="S14" s="27"/>
      <c r="T14" s="27"/>
    </row>
    <row r="15" spans="1:20" ht="13.9" customHeight="1" x14ac:dyDescent="0.2">
      <c r="A15" s="28" t="s">
        <v>883</v>
      </c>
      <c r="B15" s="27"/>
      <c r="C15" s="27"/>
      <c r="D15" s="27"/>
      <c r="E15" s="27"/>
      <c r="F15" s="27"/>
      <c r="G15" s="27"/>
      <c r="H15" s="27"/>
      <c r="I15" s="27"/>
      <c r="J15" s="27"/>
      <c r="K15" s="27"/>
      <c r="L15" s="27"/>
      <c r="M15" s="27"/>
      <c r="N15" s="27"/>
      <c r="O15" s="27"/>
      <c r="P15" s="27"/>
      <c r="Q15" s="27"/>
      <c r="R15" s="27"/>
      <c r="S15" s="27"/>
      <c r="T15" s="27"/>
    </row>
    <row r="16" spans="1:20" ht="13.9" customHeight="1" x14ac:dyDescent="0.2">
      <c r="A16" s="28" t="s">
        <v>884</v>
      </c>
      <c r="B16" s="27"/>
      <c r="C16" s="27"/>
      <c r="D16" s="27"/>
      <c r="E16" s="27"/>
      <c r="F16" s="27"/>
      <c r="G16" s="27"/>
      <c r="H16" s="27"/>
      <c r="I16" s="27"/>
      <c r="J16" s="27"/>
      <c r="K16" s="27"/>
      <c r="L16" s="27"/>
      <c r="M16" s="27"/>
      <c r="N16" s="27"/>
      <c r="O16" s="27"/>
      <c r="P16" s="27"/>
      <c r="Q16" s="27"/>
      <c r="R16" s="27"/>
      <c r="S16" s="27"/>
      <c r="T16" s="27"/>
    </row>
    <row r="17" spans="1:20" ht="13.9" customHeight="1" x14ac:dyDescent="0.2">
      <c r="A17" s="28" t="s">
        <v>667</v>
      </c>
      <c r="B17" s="27"/>
      <c r="C17" s="27"/>
      <c r="D17" s="27"/>
      <c r="E17" s="27"/>
      <c r="F17" s="27"/>
      <c r="G17" s="27"/>
      <c r="H17" s="27"/>
      <c r="I17" s="27"/>
      <c r="J17" s="27"/>
      <c r="K17" s="27"/>
      <c r="L17" s="27"/>
      <c r="M17" s="27"/>
      <c r="N17" s="27"/>
      <c r="O17" s="27"/>
      <c r="P17" s="27"/>
      <c r="Q17" s="27"/>
      <c r="R17" s="27"/>
      <c r="S17" s="27"/>
      <c r="T17" s="27"/>
    </row>
    <row r="18" spans="1:20" ht="13.9" customHeight="1" x14ac:dyDescent="0.2">
      <c r="A18" s="28" t="s">
        <v>264</v>
      </c>
      <c r="B18" s="27"/>
      <c r="C18" s="27"/>
      <c r="D18" s="27"/>
      <c r="E18" s="27"/>
      <c r="F18" s="27"/>
      <c r="G18" s="27"/>
      <c r="H18" s="27"/>
      <c r="I18" s="27"/>
      <c r="J18" s="27"/>
      <c r="K18" s="27"/>
      <c r="L18" s="27"/>
      <c r="M18" s="27"/>
      <c r="N18" s="27"/>
      <c r="O18" s="27"/>
      <c r="P18" s="27"/>
      <c r="Q18" s="27"/>
      <c r="R18" s="27"/>
      <c r="S18" s="27"/>
      <c r="T18" s="27"/>
    </row>
    <row r="19" spans="1:20" ht="13.9" customHeight="1" x14ac:dyDescent="0.2">
      <c r="A19" s="28" t="s">
        <v>284</v>
      </c>
    </row>
    <row r="20" spans="1:20" ht="13.9" customHeight="1" x14ac:dyDescent="0.2"/>
    <row r="21" spans="1:20" ht="13.9" customHeight="1" x14ac:dyDescent="0.2">
      <c r="A21" s="8" t="s">
        <v>668</v>
      </c>
    </row>
    <row r="22" spans="1:20" ht="13.9" customHeight="1" x14ac:dyDescent="0.2"/>
    <row r="23" spans="1:20" ht="13.9" customHeight="1" x14ac:dyDescent="0.2"/>
    <row r="24" spans="1:20" ht="13.9" customHeight="1" x14ac:dyDescent="0.2">
      <c r="A24" s="8" t="s">
        <v>615</v>
      </c>
    </row>
    <row r="25" spans="1:20" ht="13.9" customHeight="1" x14ac:dyDescent="0.2">
      <c r="A25" s="8" t="s">
        <v>111</v>
      </c>
    </row>
    <row r="26" spans="1:20" ht="13.9" customHeight="1" x14ac:dyDescent="0.2">
      <c r="A26" s="8" t="s">
        <v>110</v>
      </c>
    </row>
    <row r="27" spans="1:20" ht="13.9" customHeight="1" x14ac:dyDescent="0.2"/>
    <row r="28" spans="1:20" ht="13.9" customHeight="1" x14ac:dyDescent="0.2">
      <c r="A28" s="28" t="s">
        <v>656</v>
      </c>
      <c r="B28" s="28"/>
      <c r="C28" s="28"/>
      <c r="D28" s="28"/>
      <c r="E28" s="28"/>
      <c r="F28" s="28"/>
      <c r="G28" s="8"/>
      <c r="H28" s="8"/>
      <c r="I28" s="8"/>
      <c r="J28" s="8"/>
      <c r="K28" s="8"/>
    </row>
    <row r="29" spans="1:20" ht="13.9" customHeight="1" x14ac:dyDescent="0.2">
      <c r="A29" s="8" t="s">
        <v>652</v>
      </c>
      <c r="B29" s="8"/>
      <c r="C29" s="8"/>
      <c r="D29" s="8"/>
      <c r="E29" s="8"/>
      <c r="F29" s="8"/>
      <c r="G29" s="8"/>
      <c r="H29" s="8"/>
      <c r="I29" s="8"/>
      <c r="J29" s="8"/>
      <c r="K29" s="8"/>
    </row>
    <row r="30" spans="1:20" ht="13.9" customHeight="1" x14ac:dyDescent="0.2"/>
    <row r="31" spans="1:20" ht="13.9" customHeight="1" x14ac:dyDescent="0.2">
      <c r="A31" s="8" t="s">
        <v>616</v>
      </c>
    </row>
    <row r="33" spans="2:2" x14ac:dyDescent="0.2">
      <c r="B33" s="90"/>
    </row>
  </sheetData>
  <customSheetViews>
    <customSheetView guid="{B249372F-983F-49DE-A7CF-14A3D5AA079F}" fitToPage="1">
      <selection activeCell="E22" sqref="E22"/>
      <pageMargins left="0.7" right="0.7" top="0.75" bottom="0.75" header="0.3" footer="0.3"/>
      <pageSetup scale="60" orientation="landscape" r:id="rId1"/>
    </customSheetView>
    <customSheetView guid="{18FB6344-C1D8-4A32-B8CA-93AC084D615F}" fitToPage="1">
      <selection activeCell="T19" sqref="T19"/>
      <pageMargins left="0.7" right="0.7" top="0.75" bottom="0.75" header="0.3" footer="0.3"/>
      <pageSetup scale="60" orientation="landscape" r:id="rId2"/>
    </customSheetView>
  </customSheetViews>
  <pageMargins left="0.7" right="0.7" top="0.75" bottom="0.75" header="0.3" footer="0.3"/>
  <pageSetup scale="60" orientation="landscape"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CS50"/>
  <sheetViews>
    <sheetView workbookViewId="0">
      <selection activeCell="J1" sqref="J1"/>
    </sheetView>
  </sheetViews>
  <sheetFormatPr defaultColWidth="9.140625" defaultRowHeight="12.75" x14ac:dyDescent="0.2"/>
  <cols>
    <col min="1" max="1" width="50.42578125" style="507" customWidth="1"/>
    <col min="2" max="2" width="25.28515625" style="507" customWidth="1"/>
    <col min="3" max="4" width="15.7109375" style="507" customWidth="1"/>
    <col min="5" max="6" width="12.7109375" style="507" customWidth="1"/>
    <col min="7" max="7" width="9.42578125" style="507" customWidth="1"/>
    <col min="8" max="9" width="9.140625" style="507" customWidth="1"/>
    <col min="10" max="10" width="24.7109375" style="507" customWidth="1"/>
    <col min="11" max="14" width="12.7109375" style="507" customWidth="1"/>
    <col min="15" max="31" width="9.140625" style="507" customWidth="1"/>
    <col min="32" max="32" width="9.42578125" style="507" customWidth="1"/>
    <col min="33" max="33" width="9.85546875" style="507" customWidth="1"/>
    <col min="34" max="34" width="12.140625" style="50" customWidth="1"/>
    <col min="35" max="35" width="8.140625" style="50" customWidth="1"/>
    <col min="36" max="36" width="13.28515625" style="50" customWidth="1"/>
    <col min="37" max="37" width="13.7109375" style="50" customWidth="1"/>
    <col min="38" max="38" width="10.5703125" style="50" customWidth="1"/>
    <col min="39" max="39" width="17.28515625" style="50" customWidth="1"/>
    <col min="40" max="40" width="18.42578125" style="50" customWidth="1"/>
    <col min="41" max="97" width="9.140625" style="50"/>
    <col min="98" max="16384" width="9.140625" style="507"/>
  </cols>
  <sheetData>
    <row r="1" spans="1:97" ht="14.45" customHeight="1" x14ac:dyDescent="0.2">
      <c r="A1" s="49"/>
      <c r="B1" s="49"/>
      <c r="C1" s="49"/>
      <c r="D1" s="49"/>
      <c r="E1" s="49"/>
      <c r="F1" s="49"/>
      <c r="G1" s="49"/>
      <c r="J1" s="49" t="s">
        <v>674</v>
      </c>
      <c r="K1" s="49"/>
      <c r="L1" s="49"/>
      <c r="M1" s="49"/>
      <c r="N1" s="49"/>
      <c r="O1" s="49"/>
      <c r="P1" s="49"/>
      <c r="Q1" s="49"/>
      <c r="R1" s="49"/>
      <c r="S1" s="49"/>
      <c r="T1" s="49"/>
      <c r="U1" s="49"/>
      <c r="V1" s="49"/>
      <c r="W1" s="49"/>
      <c r="X1" s="49"/>
      <c r="Y1" s="49"/>
      <c r="Z1" s="49"/>
      <c r="AA1" s="49"/>
      <c r="AB1" s="49"/>
      <c r="AC1" s="49"/>
      <c r="AD1" s="49"/>
      <c r="AE1" s="49"/>
      <c r="AF1" s="49"/>
      <c r="AG1" s="51"/>
      <c r="AH1" s="49"/>
      <c r="AI1" s="49"/>
      <c r="AJ1" s="49"/>
      <c r="AK1" s="49"/>
      <c r="AL1" s="49"/>
      <c r="AM1" s="49"/>
    </row>
    <row r="2" spans="1:97" ht="14.45" customHeight="1" x14ac:dyDescent="0.2">
      <c r="A2" s="49"/>
      <c r="B2" s="49"/>
      <c r="C2" s="49"/>
      <c r="D2" s="49"/>
      <c r="G2" s="49"/>
      <c r="I2" s="49"/>
      <c r="J2" s="49" t="s">
        <v>540</v>
      </c>
      <c r="K2" s="49"/>
      <c r="L2" s="49"/>
      <c r="M2" s="49"/>
      <c r="N2" s="49"/>
      <c r="O2" s="49"/>
      <c r="P2" s="49"/>
      <c r="Q2" s="49"/>
      <c r="R2" s="49"/>
      <c r="S2" s="49"/>
      <c r="T2" s="49"/>
      <c r="U2" s="49"/>
      <c r="V2" s="49"/>
      <c r="W2" s="49"/>
      <c r="X2" s="49"/>
      <c r="Y2" s="49"/>
      <c r="Z2" s="49"/>
      <c r="AA2" s="49"/>
      <c r="AB2" s="49"/>
      <c r="AC2" s="49"/>
      <c r="AD2" s="49"/>
      <c r="AE2" s="49"/>
      <c r="AF2" s="49"/>
      <c r="AG2" s="51"/>
      <c r="AH2" s="49"/>
      <c r="AI2" s="49"/>
      <c r="AJ2" s="49"/>
      <c r="AK2" s="49"/>
      <c r="AL2" s="49"/>
      <c r="AM2" s="49"/>
    </row>
    <row r="3" spans="1:97" s="505" customFormat="1" ht="14.45" customHeight="1" thickBot="1" x14ac:dyDescent="0.25">
      <c r="A3" s="118"/>
      <c r="B3" s="750"/>
      <c r="C3" s="750"/>
      <c r="D3" s="750"/>
      <c r="E3" s="750"/>
      <c r="F3" s="750"/>
      <c r="G3" s="750"/>
      <c r="H3" s="750"/>
      <c r="I3" s="750"/>
      <c r="J3" s="750"/>
      <c r="K3" s="750"/>
      <c r="L3" s="750"/>
      <c r="M3" s="750"/>
      <c r="N3" s="118"/>
      <c r="O3" s="750"/>
      <c r="P3" s="750"/>
      <c r="Q3" s="750"/>
      <c r="R3" s="750"/>
      <c r="S3" s="750"/>
      <c r="T3" s="750"/>
      <c r="U3" s="750"/>
      <c r="V3" s="750"/>
      <c r="W3" s="750"/>
      <c r="X3" s="750"/>
      <c r="Y3" s="750"/>
      <c r="Z3" s="750"/>
      <c r="AA3" s="750"/>
      <c r="AB3" s="750"/>
      <c r="AC3" s="750"/>
      <c r="AD3" s="750"/>
      <c r="AE3" s="750"/>
      <c r="AF3" s="750"/>
      <c r="AG3" s="48"/>
      <c r="AH3" s="46"/>
      <c r="AI3" s="46"/>
      <c r="AJ3" s="46"/>
      <c r="AK3" s="46"/>
      <c r="AL3" s="46"/>
      <c r="AM3" s="61"/>
      <c r="AN3" s="61"/>
      <c r="AO3" s="61"/>
      <c r="AP3" s="61"/>
      <c r="AQ3" s="61"/>
      <c r="AR3" s="61"/>
      <c r="AS3" s="61"/>
      <c r="AT3" s="61"/>
      <c r="AU3" s="61"/>
      <c r="AV3" s="61"/>
      <c r="AW3" s="61"/>
      <c r="AX3" s="61"/>
      <c r="AY3" s="61"/>
      <c r="AZ3" s="61"/>
      <c r="BA3" s="61"/>
      <c r="BB3" s="61"/>
      <c r="BC3" s="61"/>
      <c r="BD3" s="61"/>
      <c r="BE3" s="61"/>
      <c r="BF3" s="61"/>
      <c r="BG3" s="61"/>
      <c r="BH3" s="61"/>
      <c r="BI3" s="61"/>
      <c r="BJ3" s="61"/>
      <c r="BK3" s="61"/>
      <c r="BL3" s="61"/>
      <c r="BM3" s="61"/>
      <c r="BN3" s="61"/>
      <c r="BO3" s="61"/>
      <c r="BP3" s="61"/>
      <c r="BQ3" s="61"/>
      <c r="BR3" s="61"/>
      <c r="BS3" s="61"/>
      <c r="BT3" s="61"/>
      <c r="BU3" s="61"/>
      <c r="BV3" s="61"/>
      <c r="BW3" s="61"/>
      <c r="BX3" s="61"/>
      <c r="BY3" s="61"/>
      <c r="BZ3" s="61"/>
      <c r="CA3" s="61"/>
      <c r="CB3" s="61"/>
      <c r="CC3" s="61"/>
      <c r="CD3" s="61"/>
      <c r="CE3" s="61"/>
      <c r="CF3" s="61"/>
      <c r="CG3" s="61"/>
      <c r="CH3" s="61"/>
      <c r="CI3" s="61"/>
      <c r="CJ3" s="61"/>
      <c r="CK3" s="61"/>
      <c r="CL3" s="61"/>
      <c r="CM3" s="61"/>
      <c r="CN3" s="61"/>
      <c r="CO3" s="61"/>
      <c r="CP3" s="61"/>
      <c r="CQ3" s="61"/>
      <c r="CR3" s="61"/>
      <c r="CS3" s="61"/>
    </row>
    <row r="4" spans="1:97" s="431" customFormat="1" ht="39" customHeight="1" thickTop="1" x14ac:dyDescent="0.2">
      <c r="A4" s="516" t="s">
        <v>427</v>
      </c>
      <c r="B4" s="1181" t="s">
        <v>571</v>
      </c>
      <c r="C4" s="520" t="s">
        <v>536</v>
      </c>
      <c r="D4" s="516" t="s">
        <v>568</v>
      </c>
      <c r="E4" s="1275" t="s">
        <v>418</v>
      </c>
      <c r="F4" s="1275"/>
      <c r="G4" s="521"/>
      <c r="H4" s="1275" t="s">
        <v>57</v>
      </c>
      <c r="I4" s="1276"/>
      <c r="J4" s="1275" t="s">
        <v>70</v>
      </c>
      <c r="K4" s="1275"/>
      <c r="L4" s="1275"/>
      <c r="M4" s="1275"/>
      <c r="N4" s="1276"/>
      <c r="O4" s="1277" t="s">
        <v>924</v>
      </c>
      <c r="P4" s="1275"/>
      <c r="Q4" s="1275"/>
      <c r="R4" s="1275"/>
      <c r="S4" s="1275"/>
      <c r="T4" s="1275"/>
      <c r="U4" s="1275"/>
      <c r="V4" s="1275"/>
      <c r="W4" s="1275"/>
      <c r="X4" s="1275"/>
      <c r="Y4" s="1275"/>
      <c r="Z4" s="1275"/>
      <c r="AA4" s="1275"/>
      <c r="AB4" s="1275"/>
      <c r="AC4" s="1275"/>
      <c r="AD4" s="1275"/>
      <c r="AE4" s="1275"/>
      <c r="AF4" s="1275"/>
      <c r="AG4" s="1276"/>
      <c r="AH4" s="432"/>
      <c r="AI4" s="432"/>
      <c r="AJ4" s="432"/>
      <c r="AK4" s="432"/>
      <c r="AL4" s="432"/>
      <c r="AM4" s="432"/>
      <c r="AN4" s="164"/>
      <c r="AO4" s="164"/>
      <c r="AP4" s="164"/>
      <c r="AQ4" s="164"/>
      <c r="AR4" s="164"/>
      <c r="AS4" s="164"/>
      <c r="AT4" s="164"/>
      <c r="AU4" s="164"/>
      <c r="AV4" s="164"/>
      <c r="AW4" s="164"/>
      <c r="AX4" s="164"/>
      <c r="AY4" s="164"/>
      <c r="AZ4" s="164"/>
      <c r="BA4" s="164"/>
      <c r="BB4" s="164"/>
      <c r="BC4" s="164"/>
      <c r="BD4" s="164"/>
      <c r="BE4" s="164"/>
      <c r="BF4" s="164"/>
      <c r="BG4" s="164"/>
      <c r="BH4" s="164"/>
      <c r="BI4" s="164"/>
      <c r="BJ4" s="164"/>
      <c r="BK4" s="164"/>
      <c r="BL4" s="164"/>
      <c r="BM4" s="164"/>
      <c r="BN4" s="164"/>
      <c r="BO4" s="164"/>
      <c r="BP4" s="164"/>
      <c r="BQ4" s="164"/>
      <c r="BR4" s="164"/>
      <c r="BS4" s="164"/>
      <c r="BT4" s="164"/>
      <c r="BU4" s="164"/>
      <c r="BV4" s="164"/>
      <c r="BW4" s="164"/>
      <c r="BX4" s="164"/>
      <c r="BY4" s="164"/>
      <c r="BZ4" s="164"/>
      <c r="CA4" s="164"/>
      <c r="CB4" s="164"/>
      <c r="CC4" s="164"/>
      <c r="CD4" s="164"/>
      <c r="CE4" s="164"/>
      <c r="CF4" s="164"/>
      <c r="CG4" s="164"/>
      <c r="CH4" s="164"/>
      <c r="CI4" s="164"/>
      <c r="CJ4" s="164"/>
      <c r="CK4" s="164"/>
      <c r="CL4" s="164"/>
      <c r="CM4" s="164"/>
      <c r="CN4" s="164"/>
      <c r="CO4" s="164"/>
      <c r="CP4" s="164"/>
      <c r="CQ4" s="164"/>
      <c r="CR4" s="164"/>
      <c r="CS4" s="164"/>
    </row>
    <row r="5" spans="1:97" ht="14.45" customHeight="1" x14ac:dyDescent="0.2">
      <c r="A5" s="51"/>
      <c r="B5" s="890"/>
      <c r="C5" s="890"/>
      <c r="D5" s="35"/>
      <c r="E5" s="890" t="s">
        <v>58</v>
      </c>
      <c r="F5" s="890" t="s">
        <v>925</v>
      </c>
      <c r="G5" s="890" t="s">
        <v>60</v>
      </c>
      <c r="H5" s="13" t="s">
        <v>263</v>
      </c>
      <c r="I5" s="51"/>
      <c r="J5" s="744" t="s">
        <v>73</v>
      </c>
      <c r="K5" s="1278" t="s">
        <v>74</v>
      </c>
      <c r="L5" s="1278"/>
      <c r="M5" s="1273" t="s">
        <v>74</v>
      </c>
      <c r="N5" s="1274"/>
      <c r="O5" s="889"/>
      <c r="P5" s="890"/>
      <c r="Q5" s="890"/>
      <c r="R5" s="890"/>
      <c r="S5" s="890"/>
      <c r="T5" s="890"/>
      <c r="U5" s="890"/>
      <c r="V5" s="890"/>
      <c r="W5" s="890"/>
      <c r="X5" s="890" t="s">
        <v>217</v>
      </c>
      <c r="Y5" s="890"/>
      <c r="Z5" s="890"/>
      <c r="AA5" s="890"/>
      <c r="AB5" s="890"/>
      <c r="AC5" s="890"/>
      <c r="AD5" s="890"/>
      <c r="AE5" s="890"/>
      <c r="AF5" s="890"/>
      <c r="AG5" s="35"/>
      <c r="AH5" s="37"/>
      <c r="AI5" s="37"/>
      <c r="AJ5" s="36"/>
      <c r="AK5" s="36"/>
      <c r="AL5" s="37"/>
      <c r="AM5" s="37"/>
    </row>
    <row r="6" spans="1:97" ht="14.45" customHeight="1" x14ac:dyDescent="0.2">
      <c r="A6" s="51"/>
      <c r="B6" s="890"/>
      <c r="C6" s="890"/>
      <c r="D6" s="35"/>
      <c r="E6" s="409"/>
      <c r="F6" s="4"/>
      <c r="G6" s="890"/>
      <c r="H6" s="13"/>
      <c r="I6" s="51"/>
      <c r="J6" s="744" t="s">
        <v>419</v>
      </c>
      <c r="K6" s="1272" t="s">
        <v>72</v>
      </c>
      <c r="L6" s="1272"/>
      <c r="M6" s="1273" t="s">
        <v>71</v>
      </c>
      <c r="N6" s="1274"/>
      <c r="O6" s="506">
        <v>0.05</v>
      </c>
      <c r="P6" s="744">
        <v>0.1</v>
      </c>
      <c r="Q6" s="744">
        <v>0.15</v>
      </c>
      <c r="R6" s="744">
        <v>0.2</v>
      </c>
      <c r="S6" s="744">
        <v>0.25</v>
      </c>
      <c r="T6" s="744">
        <v>0.3</v>
      </c>
      <c r="U6" s="744">
        <v>0.35</v>
      </c>
      <c r="V6" s="744">
        <v>0.4</v>
      </c>
      <c r="W6" s="744">
        <v>0.45</v>
      </c>
      <c r="X6" s="744">
        <v>0.5</v>
      </c>
      <c r="Y6" s="744">
        <v>0.55000000000000004</v>
      </c>
      <c r="Z6" s="744">
        <v>0.6</v>
      </c>
      <c r="AA6" s="744">
        <v>0.65</v>
      </c>
      <c r="AB6" s="744">
        <v>0.7</v>
      </c>
      <c r="AC6" s="744">
        <v>0.75</v>
      </c>
      <c r="AD6" s="744">
        <v>0.8</v>
      </c>
      <c r="AE6" s="744">
        <v>0.85</v>
      </c>
      <c r="AF6" s="744">
        <v>0.9</v>
      </c>
      <c r="AG6" s="43">
        <v>0.95</v>
      </c>
      <c r="AH6" s="891"/>
      <c r="AI6" s="891"/>
      <c r="AJ6" s="661"/>
      <c r="AK6" s="661"/>
      <c r="AL6" s="662"/>
      <c r="AM6" s="662"/>
    </row>
    <row r="7" spans="1:97" ht="14.25" x14ac:dyDescent="0.2">
      <c r="A7" s="41"/>
      <c r="B7" s="577"/>
      <c r="C7" s="831"/>
      <c r="D7" s="517"/>
      <c r="E7" s="749"/>
      <c r="F7" s="120"/>
      <c r="G7" s="880"/>
      <c r="H7" s="880"/>
      <c r="I7" s="881"/>
      <c r="J7" s="751"/>
      <c r="K7" s="5" t="s">
        <v>62</v>
      </c>
      <c r="L7" s="5" t="s">
        <v>926</v>
      </c>
      <c r="M7" s="5" t="s">
        <v>62</v>
      </c>
      <c r="N7" s="6" t="s">
        <v>926</v>
      </c>
      <c r="O7" s="359"/>
      <c r="P7" s="880"/>
      <c r="Q7" s="880"/>
      <c r="R7" s="880"/>
      <c r="S7" s="880"/>
      <c r="T7" s="880"/>
      <c r="U7" s="880"/>
      <c r="V7" s="880"/>
      <c r="W7" s="880"/>
      <c r="X7" s="880"/>
      <c r="Y7" s="880"/>
      <c r="Z7" s="880"/>
      <c r="AA7" s="880"/>
      <c r="AB7" s="880"/>
      <c r="AC7" s="880"/>
      <c r="AD7" s="880"/>
      <c r="AE7" s="880"/>
      <c r="AF7" s="880"/>
      <c r="AG7" s="881"/>
      <c r="AH7" s="37"/>
      <c r="AI7" s="37"/>
      <c r="AJ7" s="38"/>
      <c r="AK7" s="38"/>
      <c r="AL7" s="37"/>
      <c r="AM7" s="37"/>
    </row>
    <row r="8" spans="1:97" ht="14.25" x14ac:dyDescent="0.2">
      <c r="A8" s="975" t="s">
        <v>927</v>
      </c>
      <c r="B8" s="860">
        <v>3602</v>
      </c>
      <c r="C8" s="860">
        <v>134610761</v>
      </c>
      <c r="D8" s="518">
        <v>26015901</v>
      </c>
      <c r="E8" s="512">
        <v>18009</v>
      </c>
      <c r="F8" s="513">
        <v>26148.99</v>
      </c>
      <c r="G8" s="217">
        <v>0.68899999999999995</v>
      </c>
      <c r="H8" s="358">
        <v>0.67900000000000005</v>
      </c>
      <c r="I8" s="324">
        <v>0.69899999999999995</v>
      </c>
      <c r="J8" s="745">
        <v>2324</v>
      </c>
      <c r="K8" s="483">
        <v>198</v>
      </c>
      <c r="L8" s="484">
        <v>8.5199999999999998E-2</v>
      </c>
      <c r="M8" s="483">
        <v>175</v>
      </c>
      <c r="N8" s="485">
        <v>7.5300000000000006E-2</v>
      </c>
      <c r="O8" s="360">
        <v>0</v>
      </c>
      <c r="P8" s="306">
        <v>0</v>
      </c>
      <c r="Q8" s="306">
        <v>9.4807000000000002E-2</v>
      </c>
      <c r="R8" s="306">
        <v>0.21617</v>
      </c>
      <c r="S8" s="306">
        <v>0.29851</v>
      </c>
      <c r="T8" s="306">
        <v>0.36437000000000003</v>
      </c>
      <c r="U8" s="306">
        <v>0.43147000000000002</v>
      </c>
      <c r="V8" s="306">
        <v>0.48714000000000002</v>
      </c>
      <c r="W8" s="306">
        <v>0.54764999999999997</v>
      </c>
      <c r="X8" s="306">
        <v>0.60468999999999995</v>
      </c>
      <c r="Y8" s="306">
        <v>0.66315000000000002</v>
      </c>
      <c r="Z8" s="306">
        <v>0.73289000000000004</v>
      </c>
      <c r="AA8" s="306">
        <v>0.78998999999999997</v>
      </c>
      <c r="AB8" s="306">
        <v>0.86155999999999999</v>
      </c>
      <c r="AC8" s="306">
        <v>0.95484000000000002</v>
      </c>
      <c r="AD8" s="306">
        <v>1.0562800000000001</v>
      </c>
      <c r="AE8" s="306">
        <v>1.2029399999999999</v>
      </c>
      <c r="AF8" s="306">
        <v>1.4554400000000001</v>
      </c>
      <c r="AG8" s="317">
        <v>1.8437399999999999</v>
      </c>
      <c r="AH8" s="7"/>
      <c r="AI8" s="891"/>
      <c r="AJ8" s="45"/>
      <c r="AK8" s="45"/>
      <c r="AL8" s="45"/>
      <c r="AM8" s="45"/>
    </row>
    <row r="9" spans="1:97" ht="14.25" x14ac:dyDescent="0.2">
      <c r="A9" s="975" t="s">
        <v>928</v>
      </c>
      <c r="B9" s="860">
        <v>3079</v>
      </c>
      <c r="C9" s="860">
        <v>19025312</v>
      </c>
      <c r="D9" s="518">
        <v>8499103</v>
      </c>
      <c r="E9" s="512">
        <v>6769</v>
      </c>
      <c r="F9" s="307">
        <v>9247.02</v>
      </c>
      <c r="G9" s="514">
        <v>0.73199999999999998</v>
      </c>
      <c r="H9" s="243">
        <v>0.71499999999999997</v>
      </c>
      <c r="I9" s="244">
        <v>0.75</v>
      </c>
      <c r="J9" s="745">
        <v>1653</v>
      </c>
      <c r="K9" s="746">
        <v>94</v>
      </c>
      <c r="L9" s="484">
        <v>5.6899999999999999E-2</v>
      </c>
      <c r="M9" s="746">
        <v>69</v>
      </c>
      <c r="N9" s="485">
        <v>4.1700000000000001E-2</v>
      </c>
      <c r="O9" s="486">
        <v>0</v>
      </c>
      <c r="P9" s="487">
        <v>0</v>
      </c>
      <c r="Q9" s="487">
        <v>0</v>
      </c>
      <c r="R9" s="487">
        <v>0</v>
      </c>
      <c r="S9" s="487">
        <v>0.25078</v>
      </c>
      <c r="T9" s="487">
        <v>0.33918999999999999</v>
      </c>
      <c r="U9" s="487">
        <v>0.42115999999999998</v>
      </c>
      <c r="V9" s="487">
        <v>0.48311999999999999</v>
      </c>
      <c r="W9" s="487">
        <v>0.55525000000000002</v>
      </c>
      <c r="X9" s="487">
        <v>0.61624999999999996</v>
      </c>
      <c r="Y9" s="487">
        <v>0.70365999999999995</v>
      </c>
      <c r="Z9" s="487">
        <v>0.77812000000000003</v>
      </c>
      <c r="AA9" s="487">
        <v>0.85428000000000004</v>
      </c>
      <c r="AB9" s="487">
        <v>0.92535999999999996</v>
      </c>
      <c r="AC9" s="487">
        <v>1.0272399999999999</v>
      </c>
      <c r="AD9" s="487">
        <v>1.19956</v>
      </c>
      <c r="AE9" s="487">
        <v>1.3715299999999999</v>
      </c>
      <c r="AF9" s="487">
        <v>1.6427400000000001</v>
      </c>
      <c r="AG9" s="488">
        <v>1.9317599999999999</v>
      </c>
      <c r="AH9" s="7"/>
      <c r="AI9" s="891"/>
      <c r="AJ9" s="45"/>
      <c r="AK9" s="45"/>
      <c r="AL9" s="45"/>
      <c r="AM9" s="45"/>
    </row>
    <row r="10" spans="1:97" ht="14.25" x14ac:dyDescent="0.2">
      <c r="A10" s="975" t="s">
        <v>929</v>
      </c>
      <c r="B10" s="860">
        <v>3565</v>
      </c>
      <c r="C10" s="860">
        <v>109336686</v>
      </c>
      <c r="D10" s="518">
        <v>16192862</v>
      </c>
      <c r="E10" s="511">
        <v>10129</v>
      </c>
      <c r="F10" s="307">
        <v>15077.24</v>
      </c>
      <c r="G10" s="514">
        <v>0.67200000000000004</v>
      </c>
      <c r="H10" s="217">
        <v>0.65900000000000003</v>
      </c>
      <c r="I10" s="218">
        <v>0.68500000000000005</v>
      </c>
      <c r="J10" s="745">
        <v>1984</v>
      </c>
      <c r="K10" s="746">
        <v>134</v>
      </c>
      <c r="L10" s="484">
        <v>6.7500000000000004E-2</v>
      </c>
      <c r="M10" s="746">
        <v>109</v>
      </c>
      <c r="N10" s="485">
        <v>5.4899999999999997E-2</v>
      </c>
      <c r="O10" s="489">
        <v>0</v>
      </c>
      <c r="P10" s="490">
        <v>0</v>
      </c>
      <c r="Q10" s="490">
        <v>0</v>
      </c>
      <c r="R10" s="490">
        <v>8.9388999999999996E-2</v>
      </c>
      <c r="S10" s="490">
        <v>0.23143</v>
      </c>
      <c r="T10" s="490">
        <v>0.31575999999999999</v>
      </c>
      <c r="U10" s="490">
        <v>0.37181999999999998</v>
      </c>
      <c r="V10" s="490">
        <v>0.42974000000000001</v>
      </c>
      <c r="W10" s="490">
        <v>0.49857000000000001</v>
      </c>
      <c r="X10" s="490">
        <v>0.56076999999999999</v>
      </c>
      <c r="Y10" s="490">
        <v>0.63800999999999997</v>
      </c>
      <c r="Z10" s="490">
        <v>0.70174999999999998</v>
      </c>
      <c r="AA10" s="490">
        <v>0.77414000000000005</v>
      </c>
      <c r="AB10" s="490">
        <v>0.85382999999999998</v>
      </c>
      <c r="AC10" s="490">
        <v>0.95313999999999999</v>
      </c>
      <c r="AD10" s="490">
        <v>1.0565199999999999</v>
      </c>
      <c r="AE10" s="490">
        <v>1.2214700000000001</v>
      </c>
      <c r="AF10" s="490">
        <v>1.46828</v>
      </c>
      <c r="AG10" s="491">
        <v>1.8638999999999999</v>
      </c>
      <c r="AH10" s="7"/>
      <c r="AI10" s="891"/>
      <c r="AJ10" s="45"/>
      <c r="AK10" s="45"/>
      <c r="AL10" s="45"/>
      <c r="AM10" s="45"/>
    </row>
    <row r="11" spans="1:97" ht="14.25" x14ac:dyDescent="0.2">
      <c r="A11" s="975" t="s">
        <v>930</v>
      </c>
      <c r="B11" s="860">
        <v>1006</v>
      </c>
      <c r="C11" s="860">
        <v>6248763</v>
      </c>
      <c r="D11" s="518">
        <v>1323936</v>
      </c>
      <c r="E11" s="511">
        <v>1111</v>
      </c>
      <c r="F11" s="513">
        <v>1824.75</v>
      </c>
      <c r="G11" s="515">
        <v>0.60899999999999999</v>
      </c>
      <c r="H11" s="217">
        <v>0.57399999999999995</v>
      </c>
      <c r="I11" s="218">
        <v>0.64500000000000002</v>
      </c>
      <c r="J11" s="746">
        <v>427</v>
      </c>
      <c r="K11" s="746">
        <v>20</v>
      </c>
      <c r="L11" s="484">
        <v>4.6800000000000001E-2</v>
      </c>
      <c r="M11" s="746">
        <v>16</v>
      </c>
      <c r="N11" s="485">
        <v>3.7499999999999999E-2</v>
      </c>
      <c r="O11" s="486">
        <v>0</v>
      </c>
      <c r="P11" s="487">
        <v>0</v>
      </c>
      <c r="Q11" s="487">
        <v>0</v>
      </c>
      <c r="R11" s="487">
        <v>0</v>
      </c>
      <c r="S11" s="487">
        <v>0</v>
      </c>
      <c r="T11" s="487">
        <v>0.17877999999999999</v>
      </c>
      <c r="U11" s="487">
        <v>0.25603999999999999</v>
      </c>
      <c r="V11" s="487">
        <v>0.33211000000000002</v>
      </c>
      <c r="W11" s="487">
        <v>0.43334</v>
      </c>
      <c r="X11" s="487">
        <v>0.52370000000000005</v>
      </c>
      <c r="Y11" s="487">
        <v>0.60202</v>
      </c>
      <c r="Z11" s="487">
        <v>0.67315000000000003</v>
      </c>
      <c r="AA11" s="487">
        <v>0.76178999999999997</v>
      </c>
      <c r="AB11" s="487">
        <v>0.82742000000000004</v>
      </c>
      <c r="AC11" s="487">
        <v>0.91764999999999997</v>
      </c>
      <c r="AD11" s="487">
        <v>1.0182500000000001</v>
      </c>
      <c r="AE11" s="487">
        <v>1.20061</v>
      </c>
      <c r="AF11" s="487">
        <v>1.5332699999999999</v>
      </c>
      <c r="AG11" s="488">
        <v>1.8360099999999999</v>
      </c>
      <c r="AH11" s="7"/>
      <c r="AI11" s="891"/>
      <c r="AJ11" s="45"/>
      <c r="AK11" s="45"/>
      <c r="AL11" s="45"/>
      <c r="AM11" s="45"/>
    </row>
    <row r="12" spans="1:97" x14ac:dyDescent="0.2">
      <c r="A12" s="975"/>
      <c r="B12" s="860"/>
      <c r="C12" s="860"/>
      <c r="D12" s="518"/>
      <c r="E12" s="511"/>
      <c r="F12" s="308"/>
      <c r="H12" s="217"/>
      <c r="I12" s="218"/>
      <c r="J12" s="746"/>
      <c r="K12" s="746"/>
      <c r="L12" s="484"/>
      <c r="M12" s="746"/>
      <c r="N12" s="485"/>
      <c r="O12" s="486"/>
      <c r="P12" s="487"/>
      <c r="Q12" s="487"/>
      <c r="R12" s="487"/>
      <c r="S12" s="487"/>
      <c r="T12" s="487"/>
      <c r="U12" s="487"/>
      <c r="V12" s="487"/>
      <c r="W12" s="487"/>
      <c r="X12" s="487"/>
      <c r="Y12" s="487"/>
      <c r="Z12" s="487"/>
      <c r="AA12" s="487"/>
      <c r="AB12" s="487"/>
      <c r="AC12" s="487"/>
      <c r="AD12" s="487"/>
      <c r="AE12" s="487"/>
      <c r="AF12" s="487"/>
      <c r="AG12" s="488"/>
      <c r="AH12" s="7"/>
      <c r="AI12" s="891"/>
      <c r="AJ12" s="45"/>
      <c r="AK12" s="45"/>
      <c r="AL12" s="45"/>
      <c r="AM12" s="45"/>
    </row>
    <row r="13" spans="1:97" ht="13.9" customHeight="1" x14ac:dyDescent="0.2">
      <c r="A13" s="975"/>
      <c r="B13" s="831"/>
      <c r="C13" s="831"/>
      <c r="D13" s="519"/>
      <c r="E13" s="896"/>
      <c r="F13" s="211"/>
      <c r="G13" s="213"/>
      <c r="H13" s="213"/>
      <c r="I13" s="214"/>
      <c r="J13" s="743"/>
      <c r="K13" s="492"/>
      <c r="L13" s="492"/>
      <c r="M13" s="492"/>
      <c r="N13" s="493"/>
      <c r="O13" s="494"/>
      <c r="P13" s="438"/>
      <c r="Q13" s="438"/>
      <c r="R13" s="438"/>
      <c r="S13" s="438"/>
      <c r="T13" s="438"/>
      <c r="U13" s="438"/>
      <c r="V13" s="438"/>
      <c r="W13" s="438"/>
      <c r="X13" s="438"/>
      <c r="Y13" s="438"/>
      <c r="Z13" s="438"/>
      <c r="AA13" s="438"/>
      <c r="AB13" s="438"/>
      <c r="AC13" s="438"/>
      <c r="AD13" s="438"/>
      <c r="AE13" s="438"/>
      <c r="AF13" s="438"/>
      <c r="AG13" s="439"/>
      <c r="AH13" s="7"/>
      <c r="AI13" s="891"/>
      <c r="AJ13" s="45"/>
      <c r="AK13" s="45"/>
      <c r="AL13" s="45"/>
      <c r="AM13" s="45"/>
    </row>
    <row r="14" spans="1:97" ht="14.25" x14ac:dyDescent="0.2">
      <c r="A14" s="975" t="s">
        <v>931</v>
      </c>
      <c r="B14" s="861">
        <v>3678</v>
      </c>
      <c r="C14" s="861">
        <v>133246735</v>
      </c>
      <c r="D14" s="73">
        <v>23169556</v>
      </c>
      <c r="E14" s="769">
        <v>19398</v>
      </c>
      <c r="F14" s="215">
        <v>26182.61</v>
      </c>
      <c r="G14" s="75">
        <v>0.74099999999999999</v>
      </c>
      <c r="H14" s="75">
        <v>0.73099999999999998</v>
      </c>
      <c r="I14" s="76">
        <v>0.751</v>
      </c>
      <c r="J14" s="747">
        <v>2516</v>
      </c>
      <c r="K14" s="749">
        <v>201</v>
      </c>
      <c r="L14" s="743">
        <v>7.9899999999999999E-2</v>
      </c>
      <c r="M14" s="880">
        <v>183</v>
      </c>
      <c r="N14" s="495">
        <v>7.2700000000000001E-2</v>
      </c>
      <c r="O14" s="124">
        <v>0</v>
      </c>
      <c r="P14" s="124">
        <v>0</v>
      </c>
      <c r="Q14" s="124">
        <v>0.19184000000000001</v>
      </c>
      <c r="R14" s="124">
        <v>0.29055999999999998</v>
      </c>
      <c r="S14" s="124">
        <v>0.36764999999999998</v>
      </c>
      <c r="T14" s="124">
        <v>0.43780000000000002</v>
      </c>
      <c r="U14" s="124">
        <v>0.49523</v>
      </c>
      <c r="V14" s="124">
        <v>0.55571999999999999</v>
      </c>
      <c r="W14" s="124">
        <v>0.61675000000000002</v>
      </c>
      <c r="X14" s="124">
        <v>0.66942999999999997</v>
      </c>
      <c r="Y14" s="124">
        <v>0.71589000000000003</v>
      </c>
      <c r="Z14" s="124">
        <v>0.78525999999999996</v>
      </c>
      <c r="AA14" s="124">
        <v>0.84860999999999998</v>
      </c>
      <c r="AB14" s="124">
        <v>0.92850999999999995</v>
      </c>
      <c r="AC14" s="438">
        <v>1.01112</v>
      </c>
      <c r="AD14" s="438">
        <v>1.1296299999999999</v>
      </c>
      <c r="AE14" s="438">
        <v>1.2766200000000001</v>
      </c>
      <c r="AF14" s="438">
        <v>1.47373</v>
      </c>
      <c r="AG14" s="439">
        <v>1.8249500000000001</v>
      </c>
      <c r="AH14" s="769"/>
      <c r="AI14" s="769"/>
      <c r="AJ14" s="663"/>
      <c r="AK14" s="7"/>
      <c r="AL14" s="663"/>
      <c r="AM14" s="7"/>
    </row>
    <row r="15" spans="1:97" ht="14.25" x14ac:dyDescent="0.2">
      <c r="A15" s="975" t="s">
        <v>928</v>
      </c>
      <c r="B15" s="861">
        <v>3081</v>
      </c>
      <c r="C15" s="861">
        <v>19038935</v>
      </c>
      <c r="D15" s="73">
        <v>9250055</v>
      </c>
      <c r="E15" s="769">
        <v>8436</v>
      </c>
      <c r="F15" s="215">
        <v>12590.12</v>
      </c>
      <c r="G15" s="75">
        <v>0.67</v>
      </c>
      <c r="H15" s="75">
        <v>0.65600000000000003</v>
      </c>
      <c r="I15" s="76">
        <v>0.68400000000000005</v>
      </c>
      <c r="J15" s="747">
        <v>1863</v>
      </c>
      <c r="K15" s="749">
        <v>130</v>
      </c>
      <c r="L15" s="743">
        <v>6.9800000000000001E-2</v>
      </c>
      <c r="M15" s="880">
        <v>74</v>
      </c>
      <c r="N15" s="495">
        <v>3.9699999999999999E-2</v>
      </c>
      <c r="O15" s="124">
        <v>0</v>
      </c>
      <c r="P15" s="124">
        <v>0</v>
      </c>
      <c r="Q15" s="124">
        <v>0</v>
      </c>
      <c r="R15" s="124">
        <v>0.13050999999999999</v>
      </c>
      <c r="S15" s="124">
        <v>0.25102000000000002</v>
      </c>
      <c r="T15" s="124">
        <v>0.32538</v>
      </c>
      <c r="U15" s="124">
        <v>0.40390999999999999</v>
      </c>
      <c r="V15" s="124">
        <v>0.47894999999999999</v>
      </c>
      <c r="W15" s="124">
        <v>0.54135</v>
      </c>
      <c r="X15" s="124">
        <v>0.60065000000000002</v>
      </c>
      <c r="Y15" s="124">
        <v>0.66357999999999995</v>
      </c>
      <c r="Z15" s="124">
        <v>0.73823000000000005</v>
      </c>
      <c r="AA15" s="124">
        <v>0.81047999999999998</v>
      </c>
      <c r="AB15" s="124">
        <v>0.88651999999999997</v>
      </c>
      <c r="AC15" s="438">
        <v>0.98433000000000004</v>
      </c>
      <c r="AD15" s="438">
        <v>1.1107400000000001</v>
      </c>
      <c r="AE15" s="438">
        <v>1.28234</v>
      </c>
      <c r="AF15" s="438">
        <v>1.5068600000000001</v>
      </c>
      <c r="AG15" s="439">
        <v>1.8628199999999999</v>
      </c>
      <c r="AH15" s="769"/>
      <c r="AI15" s="769"/>
      <c r="AJ15" s="663"/>
      <c r="AK15" s="7"/>
      <c r="AL15" s="663"/>
      <c r="AM15" s="7"/>
    </row>
    <row r="16" spans="1:97" ht="14.25" x14ac:dyDescent="0.2">
      <c r="A16" s="975" t="s">
        <v>929</v>
      </c>
      <c r="B16" s="861">
        <v>3649</v>
      </c>
      <c r="C16" s="861">
        <v>114207800</v>
      </c>
      <c r="D16" s="73">
        <v>13919501</v>
      </c>
      <c r="E16" s="769">
        <v>10962</v>
      </c>
      <c r="F16" s="215">
        <v>13592.5</v>
      </c>
      <c r="G16" s="75">
        <v>0.80600000000000005</v>
      </c>
      <c r="H16" s="75">
        <v>0.79200000000000004</v>
      </c>
      <c r="I16" s="76">
        <v>0.82199999999999995</v>
      </c>
      <c r="J16" s="747">
        <v>2179</v>
      </c>
      <c r="K16" s="749">
        <v>147</v>
      </c>
      <c r="L16" s="743">
        <v>6.7500000000000004E-2</v>
      </c>
      <c r="M16" s="880">
        <v>110</v>
      </c>
      <c r="N16" s="495">
        <v>5.0500000000000003E-2</v>
      </c>
      <c r="O16" s="124">
        <v>0</v>
      </c>
      <c r="P16" s="124">
        <v>0</v>
      </c>
      <c r="Q16" s="124">
        <v>0</v>
      </c>
      <c r="R16" s="124">
        <v>0.25784000000000001</v>
      </c>
      <c r="S16" s="124">
        <v>0.35666999999999999</v>
      </c>
      <c r="T16" s="124">
        <v>0.43875999999999998</v>
      </c>
      <c r="U16" s="124">
        <v>0.50602999999999998</v>
      </c>
      <c r="V16" s="124">
        <v>0.56994</v>
      </c>
      <c r="W16" s="124">
        <v>0.63585000000000003</v>
      </c>
      <c r="X16" s="124">
        <v>0.70025999999999999</v>
      </c>
      <c r="Y16" s="124">
        <v>0.76883999999999997</v>
      </c>
      <c r="Z16" s="124">
        <v>0.82515000000000005</v>
      </c>
      <c r="AA16" s="124">
        <v>0.90500000000000003</v>
      </c>
      <c r="AB16" s="124">
        <v>0.98994000000000004</v>
      </c>
      <c r="AC16" s="438">
        <v>1.11677</v>
      </c>
      <c r="AD16" s="438">
        <v>1.24115</v>
      </c>
      <c r="AE16" s="438">
        <v>1.3912899999999999</v>
      </c>
      <c r="AF16" s="438">
        <v>1.6434899999999999</v>
      </c>
      <c r="AG16" s="439">
        <v>1.9279900000000001</v>
      </c>
      <c r="AH16" s="769"/>
      <c r="AI16" s="769"/>
      <c r="AJ16" s="663"/>
      <c r="AK16" s="7"/>
      <c r="AL16" s="61"/>
      <c r="AM16" s="7"/>
    </row>
    <row r="17" spans="1:39" x14ac:dyDescent="0.2">
      <c r="A17" s="975"/>
      <c r="B17" s="575"/>
      <c r="C17" s="575"/>
      <c r="D17" s="73"/>
      <c r="E17" s="769"/>
      <c r="F17" s="215"/>
      <c r="G17" s="75"/>
      <c r="H17" s="75"/>
      <c r="I17" s="76"/>
      <c r="J17" s="749"/>
      <c r="K17" s="749"/>
      <c r="L17" s="743"/>
      <c r="M17" s="880"/>
      <c r="N17" s="495"/>
      <c r="O17" s="124"/>
      <c r="P17" s="124"/>
      <c r="Q17" s="124"/>
      <c r="R17" s="124"/>
      <c r="S17" s="124"/>
      <c r="T17" s="124"/>
      <c r="U17" s="124"/>
      <c r="V17" s="124"/>
      <c r="W17" s="124"/>
      <c r="X17" s="124"/>
      <c r="Y17" s="124"/>
      <c r="Z17" s="124"/>
      <c r="AA17" s="124"/>
      <c r="AB17" s="124"/>
      <c r="AC17" s="438"/>
      <c r="AD17" s="438"/>
      <c r="AE17" s="438"/>
      <c r="AF17" s="438"/>
      <c r="AG17" s="439"/>
      <c r="AH17" s="769"/>
      <c r="AI17" s="769"/>
      <c r="AJ17" s="663"/>
      <c r="AK17" s="7"/>
      <c r="AL17" s="61"/>
      <c r="AM17" s="7"/>
    </row>
    <row r="18" spans="1:39" x14ac:dyDescent="0.2">
      <c r="A18" s="975"/>
      <c r="B18" s="575"/>
      <c r="C18" s="575"/>
      <c r="D18" s="73"/>
      <c r="E18" s="769"/>
      <c r="F18" s="215"/>
      <c r="G18" s="75"/>
      <c r="H18" s="75"/>
      <c r="I18" s="76"/>
      <c r="J18" s="749"/>
      <c r="K18" s="749"/>
      <c r="L18" s="743"/>
      <c r="M18" s="880"/>
      <c r="N18" s="495"/>
      <c r="O18" s="124"/>
      <c r="P18" s="124"/>
      <c r="Q18" s="124"/>
      <c r="R18" s="124"/>
      <c r="S18" s="124"/>
      <c r="T18" s="124"/>
      <c r="U18" s="124"/>
      <c r="V18" s="124"/>
      <c r="W18" s="124"/>
      <c r="X18" s="124"/>
      <c r="Y18" s="124"/>
      <c r="Z18" s="124"/>
      <c r="AA18" s="124"/>
      <c r="AB18" s="124"/>
      <c r="AC18" s="438"/>
      <c r="AD18" s="438"/>
      <c r="AE18" s="438"/>
      <c r="AF18" s="438"/>
      <c r="AG18" s="439"/>
      <c r="AH18" s="769"/>
      <c r="AI18" s="769"/>
      <c r="AJ18" s="663"/>
      <c r="AK18" s="7"/>
      <c r="AL18" s="61"/>
      <c r="AM18" s="7"/>
    </row>
    <row r="19" spans="1:39" ht="13.15" customHeight="1" x14ac:dyDescent="0.2">
      <c r="A19" s="975" t="s">
        <v>932</v>
      </c>
      <c r="B19" s="902">
        <v>2028</v>
      </c>
      <c r="C19" s="902">
        <v>14080873</v>
      </c>
      <c r="D19" s="670">
        <v>3661971</v>
      </c>
      <c r="E19" s="902">
        <v>24724</v>
      </c>
      <c r="F19" s="903">
        <v>25566.341459987001</v>
      </c>
      <c r="G19" s="88">
        <v>0.96699999999999997</v>
      </c>
      <c r="H19" s="88">
        <v>0.95499999999999996</v>
      </c>
      <c r="I19" s="883">
        <v>0.97899999999999998</v>
      </c>
      <c r="J19" s="800">
        <v>1527</v>
      </c>
      <c r="K19" s="88">
        <v>326</v>
      </c>
      <c r="L19" s="460">
        <v>0.21</v>
      </c>
      <c r="M19" s="88">
        <v>361</v>
      </c>
      <c r="N19" s="461">
        <v>0.24</v>
      </c>
      <c r="O19" s="459">
        <v>0</v>
      </c>
      <c r="P19" s="459">
        <v>0</v>
      </c>
      <c r="Q19" s="459">
        <v>0</v>
      </c>
      <c r="R19" s="459">
        <v>0</v>
      </c>
      <c r="S19" s="459">
        <v>0.13700000000000001</v>
      </c>
      <c r="T19" s="459">
        <v>0.28499999999999998</v>
      </c>
      <c r="U19" s="459">
        <v>0.42799999999999999</v>
      </c>
      <c r="V19" s="459">
        <v>0.57199999999999995</v>
      </c>
      <c r="W19" s="459">
        <v>0.71399999999999997</v>
      </c>
      <c r="X19" s="459">
        <v>0.82599999999999996</v>
      </c>
      <c r="Y19" s="459">
        <v>0.95699999999999996</v>
      </c>
      <c r="Z19" s="459">
        <v>1.085</v>
      </c>
      <c r="AA19" s="459">
        <v>1.2390000000000001</v>
      </c>
      <c r="AB19" s="459">
        <v>1.369</v>
      </c>
      <c r="AC19" s="459">
        <v>1.5660000000000001</v>
      </c>
      <c r="AD19" s="459">
        <v>1.7270000000000001</v>
      </c>
      <c r="AE19" s="459">
        <v>1.9510000000000001</v>
      </c>
      <c r="AF19" s="459">
        <v>2.2400000000000002</v>
      </c>
      <c r="AG19" s="455">
        <v>2.7959999999999998</v>
      </c>
      <c r="AH19" s="769"/>
      <c r="AI19" s="769"/>
      <c r="AJ19" s="663"/>
      <c r="AK19" s="7"/>
      <c r="AL19" s="61"/>
      <c r="AM19" s="7"/>
    </row>
    <row r="20" spans="1:39" ht="13.15" customHeight="1" x14ac:dyDescent="0.2">
      <c r="A20" s="975" t="s">
        <v>928</v>
      </c>
      <c r="B20" s="902">
        <v>1983</v>
      </c>
      <c r="C20" s="902">
        <v>10963369</v>
      </c>
      <c r="D20" s="670">
        <v>3440827</v>
      </c>
      <c r="E20" s="902">
        <v>23952</v>
      </c>
      <c r="F20" s="903">
        <v>24633.192195696</v>
      </c>
      <c r="G20" s="88">
        <v>0.97199999999999998</v>
      </c>
      <c r="H20" s="459">
        <v>0.96</v>
      </c>
      <c r="I20" s="883">
        <v>0.98499999999999999</v>
      </c>
      <c r="J20" s="800">
        <v>1505</v>
      </c>
      <c r="K20" s="88">
        <v>317</v>
      </c>
      <c r="L20" s="460">
        <v>0.21</v>
      </c>
      <c r="M20" s="88">
        <v>355</v>
      </c>
      <c r="N20" s="461">
        <v>0.24</v>
      </c>
      <c r="O20" s="459">
        <v>0</v>
      </c>
      <c r="P20" s="459">
        <v>0</v>
      </c>
      <c r="Q20" s="459">
        <v>0</v>
      </c>
      <c r="R20" s="459">
        <v>0</v>
      </c>
      <c r="S20" s="459">
        <v>0.13800000000000001</v>
      </c>
      <c r="T20" s="459">
        <v>0.28499999999999998</v>
      </c>
      <c r="U20" s="459">
        <v>0.42799999999999999</v>
      </c>
      <c r="V20" s="459">
        <v>0.57250000000000001</v>
      </c>
      <c r="W20" s="459">
        <v>0.71899999999999997</v>
      </c>
      <c r="X20" s="459">
        <v>0.83</v>
      </c>
      <c r="Y20" s="459">
        <v>0.96799999999999997</v>
      </c>
      <c r="Z20" s="459">
        <v>1.0860000000000001</v>
      </c>
      <c r="AA20" s="459">
        <v>1.244</v>
      </c>
      <c r="AB20" s="459">
        <v>1.3740000000000001</v>
      </c>
      <c r="AC20" s="459">
        <v>1.5720000000000001</v>
      </c>
      <c r="AD20" s="459">
        <v>1.736</v>
      </c>
      <c r="AE20" s="459">
        <v>1.9730000000000001</v>
      </c>
      <c r="AF20" s="459">
        <v>2.266</v>
      </c>
      <c r="AG20" s="455">
        <v>2.8170000000000002</v>
      </c>
      <c r="AH20" s="769"/>
      <c r="AI20" s="769"/>
      <c r="AJ20" s="663"/>
      <c r="AK20" s="7"/>
      <c r="AL20" s="61"/>
      <c r="AM20" s="7"/>
    </row>
    <row r="21" spans="1:39" ht="13.9" customHeight="1" x14ac:dyDescent="0.2">
      <c r="A21" s="1215" t="s">
        <v>929</v>
      </c>
      <c r="B21" s="904">
        <v>351</v>
      </c>
      <c r="C21" s="905">
        <v>3117504</v>
      </c>
      <c r="D21" s="906">
        <v>221144</v>
      </c>
      <c r="E21" s="905">
        <v>772</v>
      </c>
      <c r="F21" s="907">
        <v>933.14926429100001</v>
      </c>
      <c r="G21" s="456">
        <v>0.82699999999999996</v>
      </c>
      <c r="H21" s="457">
        <v>0.77</v>
      </c>
      <c r="I21" s="458">
        <v>0.88700000000000001</v>
      </c>
      <c r="J21" s="456">
        <v>174</v>
      </c>
      <c r="K21" s="456">
        <v>17</v>
      </c>
      <c r="L21" s="908">
        <v>0.1</v>
      </c>
      <c r="M21" s="456">
        <v>20</v>
      </c>
      <c r="N21" s="909">
        <v>0.11</v>
      </c>
      <c r="O21" s="457">
        <v>0</v>
      </c>
      <c r="P21" s="457">
        <v>0</v>
      </c>
      <c r="Q21" s="457">
        <v>0</v>
      </c>
      <c r="R21" s="457">
        <v>0</v>
      </c>
      <c r="S21" s="457">
        <v>0</v>
      </c>
      <c r="T21" s="457">
        <v>0</v>
      </c>
      <c r="U21" s="457">
        <v>0.22800000000000001</v>
      </c>
      <c r="V21" s="457">
        <v>0.311</v>
      </c>
      <c r="W21" s="457">
        <v>0.40200000000000002</v>
      </c>
      <c r="X21" s="457">
        <v>0.50649999999999995</v>
      </c>
      <c r="Y21" s="457">
        <v>0.627</v>
      </c>
      <c r="Z21" s="457">
        <v>0.72199999999999998</v>
      </c>
      <c r="AA21" s="457">
        <v>0.78800000000000003</v>
      </c>
      <c r="AB21" s="457">
        <v>0.95</v>
      </c>
      <c r="AC21" s="457">
        <v>1.153</v>
      </c>
      <c r="AD21" s="457">
        <v>1.2689999999999999</v>
      </c>
      <c r="AE21" s="457">
        <v>1.5469999999999999</v>
      </c>
      <c r="AF21" s="457">
        <v>1.9610000000000001</v>
      </c>
      <c r="AG21" s="458">
        <v>2.492</v>
      </c>
      <c r="AH21" s="769"/>
      <c r="AI21" s="769"/>
      <c r="AJ21" s="663"/>
      <c r="AK21" s="7"/>
      <c r="AL21" s="663"/>
      <c r="AM21" s="7"/>
    </row>
    <row r="22" spans="1:39" s="341" customFormat="1" ht="15.6" customHeight="1" x14ac:dyDescent="0.2">
      <c r="A22" s="13"/>
      <c r="B22" s="482"/>
      <c r="C22" s="482"/>
      <c r="D22" s="742"/>
      <c r="E22" s="742"/>
      <c r="F22" s="122"/>
      <c r="G22" s="50"/>
      <c r="H22" s="123"/>
      <c r="I22" s="124"/>
      <c r="J22" s="742"/>
      <c r="K22" s="742"/>
      <c r="L22" s="7"/>
      <c r="M22" s="742"/>
      <c r="N22" s="7"/>
      <c r="O22" s="124"/>
      <c r="P22" s="124"/>
      <c r="Q22" s="124"/>
      <c r="R22" s="124"/>
      <c r="S22" s="124"/>
      <c r="T22" s="124"/>
      <c r="U22" s="124"/>
      <c r="V22" s="124"/>
      <c r="W22" s="124"/>
      <c r="X22" s="124"/>
      <c r="Y22" s="124"/>
      <c r="Z22" s="124"/>
      <c r="AA22" s="124"/>
      <c r="AB22" s="124"/>
      <c r="AC22" s="124"/>
      <c r="AD22" s="124"/>
      <c r="AE22" s="124"/>
      <c r="AF22" s="124"/>
      <c r="AG22" s="124"/>
      <c r="AH22" s="339"/>
      <c r="AI22" s="339"/>
      <c r="AJ22" s="339"/>
      <c r="AK22" s="340"/>
      <c r="AL22" s="339"/>
      <c r="AM22" s="340"/>
    </row>
    <row r="23" spans="1:39" s="50" customFormat="1" ht="13.9" customHeight="1" x14ac:dyDescent="0.2">
      <c r="A23" s="36"/>
      <c r="B23" s="580"/>
      <c r="C23" s="580"/>
      <c r="D23" s="507"/>
      <c r="E23" s="507"/>
      <c r="F23" s="507"/>
      <c r="G23" s="507"/>
      <c r="H23" s="507"/>
      <c r="I23" s="507"/>
      <c r="J23" s="507"/>
      <c r="K23" s="507"/>
      <c r="L23" s="507"/>
      <c r="M23" s="507"/>
      <c r="N23" s="507"/>
      <c r="O23" s="507"/>
      <c r="P23" s="507"/>
      <c r="Q23" s="507"/>
      <c r="R23" s="507"/>
      <c r="S23" s="507"/>
      <c r="T23" s="507"/>
      <c r="U23" s="507"/>
      <c r="V23" s="507"/>
      <c r="W23" s="507"/>
      <c r="X23" s="507"/>
      <c r="Y23" s="507"/>
      <c r="Z23" s="507"/>
      <c r="AA23" s="507"/>
      <c r="AB23" s="507"/>
      <c r="AC23" s="507"/>
      <c r="AD23" s="507"/>
      <c r="AE23" s="507"/>
      <c r="AF23" s="507"/>
      <c r="AG23" s="507"/>
      <c r="AH23" s="742"/>
      <c r="AI23" s="742"/>
      <c r="AJ23" s="663"/>
      <c r="AK23" s="7"/>
      <c r="AL23" s="663"/>
      <c r="AM23" s="7"/>
    </row>
    <row r="24" spans="1:39" s="88" customFormat="1" x14ac:dyDescent="0.2">
      <c r="A24" s="27" t="s">
        <v>475</v>
      </c>
      <c r="B24" s="581"/>
      <c r="C24" s="581"/>
      <c r="D24" s="27"/>
      <c r="E24" s="27"/>
      <c r="F24" s="27"/>
      <c r="G24" s="27"/>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row>
    <row r="25" spans="1:39" s="27" customFormat="1" x14ac:dyDescent="0.2">
      <c r="A25" s="27" t="s">
        <v>933</v>
      </c>
      <c r="B25" s="581"/>
      <c r="C25" s="581"/>
    </row>
    <row r="26" spans="1:39" s="27" customFormat="1" x14ac:dyDescent="0.2">
      <c r="A26" s="27" t="s">
        <v>934</v>
      </c>
      <c r="B26" s="582"/>
      <c r="C26" s="582"/>
    </row>
    <row r="27" spans="1:39" s="27" customFormat="1" x14ac:dyDescent="0.2">
      <c r="A27" s="27" t="s">
        <v>935</v>
      </c>
      <c r="B27" s="581"/>
      <c r="C27" s="581"/>
    </row>
    <row r="28" spans="1:39" s="27" customFormat="1" x14ac:dyDescent="0.2">
      <c r="A28" s="27" t="s">
        <v>936</v>
      </c>
      <c r="B28" s="581"/>
      <c r="C28" s="581"/>
    </row>
    <row r="29" spans="1:39" s="27" customFormat="1" x14ac:dyDescent="0.2">
      <c r="A29" s="27" t="s">
        <v>937</v>
      </c>
      <c r="B29" s="581"/>
      <c r="C29" s="581"/>
    </row>
    <row r="30" spans="1:39" s="27" customFormat="1" x14ac:dyDescent="0.2">
      <c r="A30" s="27" t="s">
        <v>938</v>
      </c>
      <c r="B30" s="581"/>
      <c r="C30" s="581"/>
    </row>
    <row r="31" spans="1:39" s="27" customFormat="1" x14ac:dyDescent="0.2">
      <c r="A31" s="27" t="s">
        <v>939</v>
      </c>
      <c r="B31" s="581"/>
      <c r="C31" s="581"/>
    </row>
    <row r="32" spans="1:39" s="27" customFormat="1" x14ac:dyDescent="0.2">
      <c r="A32" s="27" t="s">
        <v>940</v>
      </c>
      <c r="B32" s="581"/>
      <c r="C32" s="581"/>
    </row>
    <row r="33" spans="1:97" s="27" customFormat="1" x14ac:dyDescent="0.2">
      <c r="A33" s="27" t="s">
        <v>474</v>
      </c>
      <c r="B33" s="581"/>
      <c r="C33" s="581"/>
    </row>
    <row r="34" spans="1:97" s="55" customFormat="1" x14ac:dyDescent="0.2">
      <c r="A34" s="507"/>
      <c r="B34" s="580"/>
      <c r="C34" s="580"/>
      <c r="D34" s="507"/>
      <c r="E34" s="507"/>
      <c r="F34" s="507"/>
      <c r="G34" s="507"/>
      <c r="H34" s="507"/>
      <c r="I34" s="507"/>
      <c r="J34" s="507"/>
      <c r="K34" s="507"/>
      <c r="L34" s="507"/>
      <c r="M34" s="507"/>
      <c r="N34" s="507"/>
      <c r="O34" s="507"/>
      <c r="P34" s="507"/>
      <c r="Q34" s="507"/>
      <c r="R34" s="507"/>
      <c r="S34" s="507"/>
      <c r="T34" s="507"/>
      <c r="U34" s="507"/>
      <c r="V34" s="507"/>
      <c r="W34" s="507"/>
      <c r="X34" s="507"/>
      <c r="Y34" s="507"/>
      <c r="Z34" s="507"/>
      <c r="AA34" s="507"/>
      <c r="AB34" s="507"/>
      <c r="AC34" s="507"/>
      <c r="AD34" s="507"/>
      <c r="AE34" s="507"/>
      <c r="AF34" s="507"/>
      <c r="AG34" s="507"/>
      <c r="AH34" s="83"/>
      <c r="AI34" s="83"/>
      <c r="AJ34" s="83"/>
      <c r="AK34" s="83"/>
      <c r="AL34" s="83"/>
      <c r="AM34" s="83"/>
      <c r="AN34" s="83"/>
      <c r="AO34" s="83"/>
      <c r="AP34" s="83"/>
      <c r="AQ34" s="83"/>
      <c r="AR34" s="83"/>
      <c r="AS34" s="83"/>
      <c r="AT34" s="83"/>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c r="BY34" s="83"/>
      <c r="BZ34" s="83"/>
      <c r="CA34" s="83"/>
      <c r="CB34" s="83"/>
      <c r="CC34" s="83"/>
      <c r="CD34" s="83"/>
      <c r="CE34" s="83"/>
      <c r="CF34" s="83"/>
      <c r="CG34" s="83"/>
      <c r="CH34" s="83"/>
      <c r="CI34" s="83"/>
      <c r="CJ34" s="83"/>
      <c r="CK34" s="83"/>
      <c r="CL34" s="83"/>
      <c r="CM34" s="83"/>
      <c r="CN34" s="83"/>
      <c r="CO34" s="83"/>
      <c r="CP34" s="83"/>
      <c r="CQ34" s="83"/>
      <c r="CR34" s="83"/>
      <c r="CS34" s="83"/>
    </row>
    <row r="35" spans="1:97" x14ac:dyDescent="0.2">
      <c r="A35" s="27"/>
      <c r="B35" s="580"/>
      <c r="C35" s="580"/>
    </row>
    <row r="36" spans="1:97" x14ac:dyDescent="0.2">
      <c r="B36" s="580"/>
      <c r="C36" s="580"/>
    </row>
    <row r="37" spans="1:97" x14ac:dyDescent="0.2">
      <c r="B37" s="580"/>
      <c r="C37" s="580"/>
    </row>
    <row r="38" spans="1:97" x14ac:dyDescent="0.2">
      <c r="B38" s="580"/>
      <c r="C38" s="580"/>
    </row>
    <row r="39" spans="1:97" x14ac:dyDescent="0.2">
      <c r="B39" s="580"/>
      <c r="C39" s="580"/>
    </row>
    <row r="40" spans="1:97" x14ac:dyDescent="0.2">
      <c r="B40" s="580"/>
      <c r="C40" s="580"/>
    </row>
    <row r="41" spans="1:97" x14ac:dyDescent="0.2">
      <c r="B41" s="580"/>
      <c r="C41" s="580"/>
    </row>
    <row r="42" spans="1:97" x14ac:dyDescent="0.2">
      <c r="B42" s="580"/>
      <c r="C42" s="580"/>
    </row>
    <row r="43" spans="1:97" x14ac:dyDescent="0.2">
      <c r="B43" s="580"/>
      <c r="C43" s="580"/>
    </row>
    <row r="44" spans="1:97" x14ac:dyDescent="0.2">
      <c r="B44" s="580"/>
      <c r="C44" s="580"/>
    </row>
    <row r="45" spans="1:97" x14ac:dyDescent="0.2">
      <c r="B45" s="580"/>
      <c r="C45" s="580"/>
    </row>
    <row r="46" spans="1:97" x14ac:dyDescent="0.2">
      <c r="B46" s="580"/>
      <c r="C46" s="580"/>
    </row>
    <row r="47" spans="1:97" x14ac:dyDescent="0.2">
      <c r="B47" s="580"/>
      <c r="C47" s="580"/>
    </row>
    <row r="48" spans="1:97" x14ac:dyDescent="0.2">
      <c r="B48" s="580"/>
      <c r="C48" s="580"/>
    </row>
    <row r="49" spans="2:3" x14ac:dyDescent="0.2">
      <c r="B49" s="580"/>
      <c r="C49" s="580"/>
    </row>
    <row r="50" spans="2:3" x14ac:dyDescent="0.2">
      <c r="B50" s="580"/>
      <c r="C50" s="580"/>
    </row>
  </sheetData>
  <customSheetViews>
    <customSheetView guid="{B249372F-983F-49DE-A7CF-14A3D5AA079F}" topLeftCell="A10">
      <selection activeCell="A30" sqref="A30:XFD30"/>
      <pageMargins left="0.7" right="0.7" top="0.75" bottom="0.75" header="0.3" footer="0.3"/>
      <pageSetup orientation="portrait" r:id="rId1"/>
    </customSheetView>
    <customSheetView guid="{18FB6344-C1D8-4A32-B8CA-93AC084D615F}">
      <selection activeCell="I35" sqref="I35"/>
      <pageMargins left="0.7" right="0.7" top="0.75" bottom="0.75" header="0.3" footer="0.3"/>
      <pageSetup orientation="portrait" r:id="rId2"/>
    </customSheetView>
  </customSheetViews>
  <mergeCells count="8">
    <mergeCell ref="K6:L6"/>
    <mergeCell ref="M6:N6"/>
    <mergeCell ref="E4:F4"/>
    <mergeCell ref="H4:I4"/>
    <mergeCell ref="O4:AG4"/>
    <mergeCell ref="J4:N4"/>
    <mergeCell ref="K5:L5"/>
    <mergeCell ref="M5:N5"/>
  </mergeCells>
  <pageMargins left="0.7" right="0.7" top="0.75" bottom="0.75" header="0.3" footer="0.3"/>
  <pageSetup orientation="portrait" r:id="rId3"/>
  <ignoredErrors>
    <ignoredError sqref="L7 N7" numberStoredAsText="1"/>
  </ignoredErrors>
  <drawing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CT50"/>
  <sheetViews>
    <sheetView workbookViewId="0">
      <selection activeCell="J28" sqref="J28"/>
    </sheetView>
  </sheetViews>
  <sheetFormatPr defaultColWidth="9.140625" defaultRowHeight="12.75" x14ac:dyDescent="0.2"/>
  <cols>
    <col min="1" max="1" width="51.85546875" style="283" customWidth="1"/>
    <col min="2" max="6" width="15.7109375" style="283" customWidth="1"/>
    <col min="7" max="7" width="16" style="283" customWidth="1"/>
    <col min="8" max="8" width="9.140625" style="283" customWidth="1"/>
    <col min="9" max="9" width="12" style="283" customWidth="1"/>
    <col min="10" max="10" width="12.7109375" style="283" customWidth="1"/>
    <col min="11" max="11" width="15.85546875" style="283" customWidth="1"/>
    <col min="12" max="15" width="12.7109375" style="283" customWidth="1"/>
    <col min="16" max="32" width="9.140625" style="283" customWidth="1"/>
    <col min="33" max="33" width="11.85546875" style="283" customWidth="1"/>
    <col min="34" max="34" width="11.140625" style="283" customWidth="1"/>
    <col min="35" max="35" width="12.140625" style="50" customWidth="1"/>
    <col min="36" max="36" width="8.140625" style="50" customWidth="1"/>
    <col min="37" max="37" width="13.28515625" style="50" customWidth="1"/>
    <col min="38" max="38" width="13.7109375" style="50" customWidth="1"/>
    <col min="39" max="39" width="10.5703125" style="50" customWidth="1"/>
    <col min="40" max="40" width="17.28515625" style="50" customWidth="1"/>
    <col min="41" max="41" width="18.42578125" style="50" customWidth="1"/>
    <col min="42" max="98" width="9.140625" style="50"/>
    <col min="99" max="16384" width="9.140625" style="283"/>
  </cols>
  <sheetData>
    <row r="1" spans="1:98" ht="14.45" customHeight="1" x14ac:dyDescent="0.2">
      <c r="A1" s="1282" t="s">
        <v>675</v>
      </c>
      <c r="B1" s="1282"/>
      <c r="C1" s="1282"/>
      <c r="D1" s="1282"/>
      <c r="E1" s="1282"/>
      <c r="F1" s="1282"/>
      <c r="G1" s="1282"/>
      <c r="H1" s="1282"/>
      <c r="I1" s="1282"/>
      <c r="J1" s="1282"/>
      <c r="K1" s="1282"/>
      <c r="L1" s="1282"/>
      <c r="M1" s="1282"/>
      <c r="N1" s="1282"/>
      <c r="O1" s="1282"/>
      <c r="P1" s="1282"/>
      <c r="Q1" s="1282"/>
      <c r="R1" s="1282"/>
      <c r="S1" s="1282"/>
      <c r="T1" s="1282"/>
      <c r="U1" s="1282"/>
      <c r="V1" s="1282"/>
      <c r="W1" s="1282"/>
      <c r="X1" s="1282"/>
      <c r="Y1" s="1282"/>
      <c r="Z1" s="1282"/>
      <c r="AA1" s="1282"/>
      <c r="AB1" s="1282"/>
      <c r="AC1" s="49"/>
      <c r="AD1" s="49"/>
      <c r="AE1" s="49"/>
      <c r="AF1" s="49"/>
      <c r="AG1" s="49"/>
      <c r="AH1" s="51"/>
      <c r="AI1" s="49"/>
      <c r="AJ1" s="49"/>
      <c r="AK1" s="49"/>
      <c r="AL1" s="49"/>
      <c r="AM1" s="49"/>
      <c r="AN1" s="49"/>
    </row>
    <row r="2" spans="1:98" ht="14.45" customHeight="1" x14ac:dyDescent="0.2">
      <c r="A2" s="1283" t="s">
        <v>650</v>
      </c>
      <c r="B2" s="1283"/>
      <c r="C2" s="1283"/>
      <c r="D2" s="1283"/>
      <c r="E2" s="1283"/>
      <c r="F2" s="1283"/>
      <c r="G2" s="1283"/>
      <c r="H2" s="1283"/>
      <c r="I2" s="1283"/>
      <c r="J2" s="1283"/>
      <c r="K2" s="1283"/>
      <c r="L2" s="1283"/>
      <c r="M2" s="1283"/>
      <c r="N2" s="1283"/>
      <c r="O2" s="1283"/>
      <c r="P2" s="1283"/>
      <c r="Q2" s="1283"/>
      <c r="R2" s="1283"/>
      <c r="S2" s="1283"/>
      <c r="T2" s="1283"/>
      <c r="U2" s="1283"/>
      <c r="V2" s="1283"/>
      <c r="W2" s="1283"/>
      <c r="X2" s="1283"/>
      <c r="Y2" s="1283"/>
      <c r="Z2" s="1283"/>
      <c r="AA2" s="1283"/>
      <c r="AB2" s="1283"/>
      <c r="AC2" s="49"/>
      <c r="AD2" s="49"/>
      <c r="AE2" s="49"/>
      <c r="AF2" s="49"/>
      <c r="AG2" s="49"/>
      <c r="AH2" s="51"/>
      <c r="AI2" s="49"/>
      <c r="AJ2" s="49"/>
      <c r="AK2" s="49"/>
      <c r="AL2" s="49"/>
      <c r="AM2" s="49"/>
      <c r="AN2" s="49"/>
    </row>
    <row r="3" spans="1:98" s="478" customFormat="1" ht="14.45" customHeight="1" thickBot="1" x14ac:dyDescent="0.25">
      <c r="A3" s="118"/>
      <c r="B3" s="750"/>
      <c r="C3" s="750"/>
      <c r="D3" s="750"/>
      <c r="E3" s="750"/>
      <c r="F3" s="402"/>
      <c r="G3" s="402"/>
      <c r="H3" s="402"/>
      <c r="I3" s="402"/>
      <c r="J3" s="402"/>
      <c r="K3" s="750"/>
      <c r="L3" s="750"/>
      <c r="M3" s="750"/>
      <c r="N3" s="750"/>
      <c r="O3" s="118"/>
      <c r="P3" s="750"/>
      <c r="Q3" s="750"/>
      <c r="R3" s="750"/>
      <c r="S3" s="750"/>
      <c r="T3" s="750"/>
      <c r="U3" s="750"/>
      <c r="V3" s="750"/>
      <c r="W3" s="750"/>
      <c r="X3" s="750"/>
      <c r="Y3" s="750"/>
      <c r="Z3" s="750"/>
      <c r="AA3" s="750"/>
      <c r="AB3" s="750"/>
      <c r="AC3" s="750"/>
      <c r="AD3" s="750"/>
      <c r="AE3" s="750"/>
      <c r="AF3" s="750"/>
      <c r="AG3" s="750"/>
      <c r="AH3" s="48"/>
      <c r="AI3" s="46"/>
      <c r="AJ3" s="46"/>
      <c r="AK3" s="46"/>
      <c r="AL3" s="46"/>
      <c r="AM3" s="46"/>
      <c r="AN3" s="61"/>
      <c r="AO3" s="61"/>
      <c r="AP3" s="61"/>
      <c r="AQ3" s="61"/>
      <c r="AR3" s="61"/>
      <c r="AS3" s="61"/>
      <c r="AT3" s="61"/>
      <c r="AU3" s="61"/>
      <c r="AV3" s="61"/>
      <c r="AW3" s="61"/>
      <c r="AX3" s="61"/>
      <c r="AY3" s="61"/>
      <c r="AZ3" s="61"/>
      <c r="BA3" s="61"/>
      <c r="BB3" s="61"/>
      <c r="BC3" s="61"/>
      <c r="BD3" s="61"/>
      <c r="BE3" s="61"/>
      <c r="BF3" s="61"/>
      <c r="BG3" s="61"/>
      <c r="BH3" s="61"/>
      <c r="BI3" s="61"/>
      <c r="BJ3" s="61"/>
      <c r="BK3" s="61"/>
      <c r="BL3" s="61"/>
      <c r="BM3" s="61"/>
      <c r="BN3" s="61"/>
      <c r="BO3" s="61"/>
      <c r="BP3" s="61"/>
      <c r="BQ3" s="61"/>
      <c r="BR3" s="61"/>
      <c r="BS3" s="61"/>
      <c r="BT3" s="61"/>
      <c r="BU3" s="61"/>
      <c r="BV3" s="61"/>
      <c r="BW3" s="61"/>
      <c r="BX3" s="61"/>
      <c r="BY3" s="61"/>
      <c r="BZ3" s="61"/>
      <c r="CA3" s="61"/>
      <c r="CB3" s="61"/>
      <c r="CC3" s="61"/>
      <c r="CD3" s="61"/>
      <c r="CE3" s="61"/>
      <c r="CF3" s="61"/>
      <c r="CG3" s="61"/>
      <c r="CH3" s="61"/>
      <c r="CI3" s="61"/>
      <c r="CJ3" s="61"/>
      <c r="CK3" s="61"/>
      <c r="CL3" s="61"/>
      <c r="CM3" s="61"/>
      <c r="CN3" s="61"/>
      <c r="CO3" s="61"/>
      <c r="CP3" s="61"/>
      <c r="CQ3" s="61"/>
      <c r="CR3" s="61"/>
      <c r="CS3" s="61"/>
      <c r="CT3" s="61"/>
    </row>
    <row r="4" spans="1:98" s="50" customFormat="1" ht="14.45" customHeight="1" thickTop="1" x14ac:dyDescent="0.2">
      <c r="A4" s="411" t="s">
        <v>427</v>
      </c>
      <c r="B4" s="1284" t="s">
        <v>533</v>
      </c>
      <c r="C4" s="1284"/>
      <c r="D4" s="1284"/>
      <c r="E4" s="1285"/>
      <c r="F4" s="1286" t="s">
        <v>534</v>
      </c>
      <c r="G4" s="1284"/>
      <c r="H4" s="1284"/>
      <c r="I4" s="1284"/>
      <c r="J4" s="1285"/>
      <c r="K4" s="1284" t="s">
        <v>535</v>
      </c>
      <c r="L4" s="1284"/>
      <c r="M4" s="1284"/>
      <c r="N4" s="1284"/>
      <c r="O4" s="1285"/>
      <c r="P4" s="1286" t="s">
        <v>578</v>
      </c>
      <c r="Q4" s="1284"/>
      <c r="R4" s="1284"/>
      <c r="S4" s="1284"/>
      <c r="T4" s="1284"/>
      <c r="U4" s="1284"/>
      <c r="V4" s="1284"/>
      <c r="W4" s="1284"/>
      <c r="X4" s="1284"/>
      <c r="Y4" s="1284"/>
      <c r="Z4" s="1284"/>
      <c r="AA4" s="1284"/>
      <c r="AB4" s="1284"/>
      <c r="AC4" s="1284"/>
      <c r="AD4" s="1284"/>
      <c r="AE4" s="1284"/>
      <c r="AF4" s="1284"/>
      <c r="AG4" s="1284"/>
      <c r="AH4" s="1285"/>
      <c r="AI4" s="44"/>
      <c r="AJ4" s="44"/>
      <c r="AK4" s="44"/>
      <c r="AL4" s="44"/>
      <c r="AM4" s="44"/>
      <c r="AN4" s="44"/>
    </row>
    <row r="5" spans="1:98" ht="50.25" customHeight="1" x14ac:dyDescent="0.2">
      <c r="A5" s="51"/>
      <c r="B5" s="280" t="s">
        <v>571</v>
      </c>
      <c r="C5" s="280" t="s">
        <v>572</v>
      </c>
      <c r="D5" s="280" t="s">
        <v>573</v>
      </c>
      <c r="E5" s="410" t="s">
        <v>574</v>
      </c>
      <c r="F5" s="280" t="s">
        <v>575</v>
      </c>
      <c r="G5" s="280" t="s">
        <v>576</v>
      </c>
      <c r="H5" s="890" t="s">
        <v>60</v>
      </c>
      <c r="I5" s="1287" t="s">
        <v>57</v>
      </c>
      <c r="J5" s="1288"/>
      <c r="K5" s="430" t="s">
        <v>537</v>
      </c>
      <c r="L5" s="1279" t="s">
        <v>538</v>
      </c>
      <c r="M5" s="1279"/>
      <c r="N5" s="1280" t="s">
        <v>539</v>
      </c>
      <c r="O5" s="1281"/>
      <c r="P5" s="744">
        <v>0.05</v>
      </c>
      <c r="Q5" s="744">
        <v>0.1</v>
      </c>
      <c r="R5" s="744">
        <v>0.15</v>
      </c>
      <c r="S5" s="744">
        <v>0.2</v>
      </c>
      <c r="T5" s="744">
        <v>0.25</v>
      </c>
      <c r="U5" s="744">
        <v>0.3</v>
      </c>
      <c r="V5" s="744">
        <v>0.35</v>
      </c>
      <c r="W5" s="744">
        <v>0.4</v>
      </c>
      <c r="X5" s="744">
        <v>0.45</v>
      </c>
      <c r="Y5" s="744">
        <v>0.5</v>
      </c>
      <c r="Z5" s="744">
        <v>0.55000000000000004</v>
      </c>
      <c r="AA5" s="744">
        <v>0.6</v>
      </c>
      <c r="AB5" s="744">
        <v>0.65</v>
      </c>
      <c r="AC5" s="744">
        <v>0.7</v>
      </c>
      <c r="AD5" s="744">
        <v>0.75</v>
      </c>
      <c r="AE5" s="744">
        <v>0.8</v>
      </c>
      <c r="AF5" s="744">
        <v>0.85</v>
      </c>
      <c r="AG5" s="744">
        <v>0.9</v>
      </c>
      <c r="AH5" s="43">
        <v>0.95</v>
      </c>
      <c r="AI5" s="37"/>
      <c r="AJ5" s="37"/>
      <c r="AK5" s="36"/>
      <c r="AL5" s="36"/>
      <c r="AM5" s="37"/>
      <c r="AN5" s="37"/>
    </row>
    <row r="6" spans="1:98" ht="14.45" customHeight="1" x14ac:dyDescent="0.2">
      <c r="A6" s="51"/>
      <c r="B6" s="890"/>
      <c r="C6" s="890"/>
      <c r="D6" s="880"/>
      <c r="E6" s="35"/>
      <c r="F6" s="409"/>
      <c r="G6" s="4"/>
      <c r="H6" s="890"/>
      <c r="I6" s="4" t="s">
        <v>65</v>
      </c>
      <c r="J6" s="586" t="s">
        <v>66</v>
      </c>
      <c r="K6" s="744"/>
      <c r="L6" s="5" t="s">
        <v>62</v>
      </c>
      <c r="M6" s="5" t="s">
        <v>577</v>
      </c>
      <c r="N6" s="5" t="s">
        <v>62</v>
      </c>
      <c r="O6" s="6" t="s">
        <v>577</v>
      </c>
      <c r="P6" s="880"/>
      <c r="Q6" s="880"/>
      <c r="R6" s="880"/>
      <c r="S6" s="880"/>
      <c r="T6" s="880"/>
      <c r="U6" s="880"/>
      <c r="V6" s="880"/>
      <c r="W6" s="880"/>
      <c r="X6" s="880"/>
      <c r="Y6" s="880"/>
      <c r="Z6" s="880"/>
      <c r="AA6" s="880"/>
      <c r="AB6" s="880"/>
      <c r="AC6" s="880"/>
      <c r="AD6" s="880"/>
      <c r="AE6" s="880"/>
      <c r="AF6" s="880"/>
      <c r="AG6" s="880"/>
      <c r="AH6" s="881"/>
      <c r="AI6" s="891"/>
      <c r="AJ6" s="480"/>
      <c r="AK6" s="479"/>
      <c r="AL6" s="479"/>
      <c r="AM6" s="480"/>
      <c r="AN6" s="480"/>
    </row>
    <row r="7" spans="1:98" x14ac:dyDescent="0.2">
      <c r="A7" s="54" t="s">
        <v>569</v>
      </c>
      <c r="B7" s="915">
        <v>3698</v>
      </c>
      <c r="C7" s="831">
        <v>37247569</v>
      </c>
      <c r="D7" s="916">
        <v>159884986</v>
      </c>
      <c r="E7" s="917">
        <v>19265</v>
      </c>
      <c r="F7" s="918">
        <v>8131</v>
      </c>
      <c r="G7" s="919">
        <v>9952.6209999999992</v>
      </c>
      <c r="H7" s="920">
        <v>0.81699999999999995</v>
      </c>
      <c r="I7" s="921">
        <v>0.79900000000000004</v>
      </c>
      <c r="J7" s="922">
        <v>0.83499999999999996</v>
      </c>
      <c r="K7" s="284">
        <v>1934</v>
      </c>
      <c r="L7" s="284">
        <v>112</v>
      </c>
      <c r="M7" s="910">
        <v>0.06</v>
      </c>
      <c r="N7" s="798">
        <v>47</v>
      </c>
      <c r="O7" s="910">
        <v>0.02</v>
      </c>
      <c r="P7" s="923">
        <v>0</v>
      </c>
      <c r="Q7" s="921">
        <v>0</v>
      </c>
      <c r="R7" s="921">
        <v>0</v>
      </c>
      <c r="S7" s="921">
        <v>0.27</v>
      </c>
      <c r="T7" s="921">
        <v>0.378</v>
      </c>
      <c r="U7" s="921">
        <v>0.442</v>
      </c>
      <c r="V7" s="921">
        <v>0.50800000000000001</v>
      </c>
      <c r="W7" s="921">
        <v>0.57799999999999996</v>
      </c>
      <c r="X7" s="921">
        <v>0.64700000000000002</v>
      </c>
      <c r="Y7" s="921">
        <v>0.71799999999999997</v>
      </c>
      <c r="Z7" s="921">
        <v>0.78900000000000003</v>
      </c>
      <c r="AA7" s="921">
        <v>0.85399999999999998</v>
      </c>
      <c r="AB7" s="921">
        <v>0.92100000000000004</v>
      </c>
      <c r="AC7" s="921">
        <v>0.996</v>
      </c>
      <c r="AD7" s="921">
        <v>1.1220000000000001</v>
      </c>
      <c r="AE7" s="921">
        <v>1.2749999999999999</v>
      </c>
      <c r="AF7" s="921">
        <v>1.47</v>
      </c>
      <c r="AG7" s="921">
        <v>1.6910000000000001</v>
      </c>
      <c r="AH7" s="924">
        <v>2.0590000000000002</v>
      </c>
      <c r="AI7" s="769"/>
      <c r="AJ7" s="434"/>
      <c r="AK7" s="428"/>
      <c r="AL7" s="7"/>
      <c r="AM7" s="61"/>
      <c r="AN7" s="7"/>
    </row>
    <row r="8" spans="1:98" ht="12.6" customHeight="1" x14ac:dyDescent="0.2">
      <c r="A8" s="51"/>
      <c r="B8" s="861"/>
      <c r="C8" s="861"/>
      <c r="D8" s="284"/>
      <c r="E8" s="911"/>
      <c r="F8" s="284"/>
      <c r="G8" s="284"/>
      <c r="H8" s="912"/>
      <c r="I8" s="912"/>
      <c r="J8" s="399"/>
      <c r="K8" s="284"/>
      <c r="L8" s="284"/>
      <c r="M8" s="910"/>
      <c r="N8" s="798"/>
      <c r="O8" s="323"/>
      <c r="P8" s="912"/>
      <c r="Q8" s="912"/>
      <c r="R8" s="912"/>
      <c r="S8" s="912"/>
      <c r="T8" s="912"/>
      <c r="U8" s="912"/>
      <c r="V8" s="912"/>
      <c r="W8" s="912"/>
      <c r="X8" s="912"/>
      <c r="Y8" s="912"/>
      <c r="Z8" s="912"/>
      <c r="AA8" s="912"/>
      <c r="AB8" s="912"/>
      <c r="AC8" s="912"/>
      <c r="AD8" s="912"/>
      <c r="AE8" s="912"/>
      <c r="AF8" s="912"/>
      <c r="AG8" s="912"/>
      <c r="AH8" s="399"/>
      <c r="AI8" s="769"/>
      <c r="AJ8" s="434"/>
      <c r="AK8" s="428"/>
      <c r="AL8" s="7"/>
      <c r="AM8" s="61"/>
      <c r="AN8" s="7"/>
    </row>
    <row r="9" spans="1:98" x14ac:dyDescent="0.2">
      <c r="A9" s="338" t="s">
        <v>570</v>
      </c>
      <c r="B9" s="925">
        <v>3702</v>
      </c>
      <c r="C9" s="863">
        <v>33973264</v>
      </c>
      <c r="D9" s="926">
        <v>146950807</v>
      </c>
      <c r="E9" s="927">
        <v>79491</v>
      </c>
      <c r="F9" s="926">
        <v>54282</v>
      </c>
      <c r="G9" s="928">
        <v>93184.432000000001</v>
      </c>
      <c r="H9" s="929">
        <v>0.58299999999999996</v>
      </c>
      <c r="I9" s="929">
        <v>0.57799999999999996</v>
      </c>
      <c r="J9" s="930">
        <v>0.58699999999999997</v>
      </c>
      <c r="K9" s="913">
        <v>3197</v>
      </c>
      <c r="L9" s="914">
        <v>392</v>
      </c>
      <c r="M9" s="849">
        <v>0.12</v>
      </c>
      <c r="N9" s="914">
        <v>476</v>
      </c>
      <c r="O9" s="850">
        <v>0.15</v>
      </c>
      <c r="P9" s="929">
        <v>0</v>
      </c>
      <c r="Q9" s="929">
        <v>6.9000000000000006E-2</v>
      </c>
      <c r="R9" s="929">
        <v>0.17899999999999999</v>
      </c>
      <c r="S9" s="929">
        <v>0.24199999999999999</v>
      </c>
      <c r="T9" s="929">
        <v>0.29599999999999999</v>
      </c>
      <c r="U9" s="929">
        <v>0.34399999999999997</v>
      </c>
      <c r="V9" s="929">
        <v>0.38400000000000001</v>
      </c>
      <c r="W9" s="929">
        <v>0.42699999999999999</v>
      </c>
      <c r="X9" s="929">
        <v>0.47399999999999998</v>
      </c>
      <c r="Y9" s="929">
        <v>0.51200000000000001</v>
      </c>
      <c r="Z9" s="929">
        <v>0.55600000000000005</v>
      </c>
      <c r="AA9" s="929">
        <v>0.59899999999999998</v>
      </c>
      <c r="AB9" s="929">
        <v>0.64800000000000002</v>
      </c>
      <c r="AC9" s="929">
        <v>0.70199999999999996</v>
      </c>
      <c r="AD9" s="929">
        <v>0.754</v>
      </c>
      <c r="AE9" s="929">
        <v>0.81399999999999995</v>
      </c>
      <c r="AF9" s="929">
        <v>0.90700000000000003</v>
      </c>
      <c r="AG9" s="929">
        <v>1.0169999999999999</v>
      </c>
      <c r="AH9" s="930">
        <v>1.2450000000000001</v>
      </c>
      <c r="AI9" s="769"/>
      <c r="AJ9" s="434"/>
      <c r="AK9" s="434"/>
      <c r="AL9" s="33"/>
      <c r="AM9" s="434"/>
      <c r="AN9" s="33"/>
    </row>
    <row r="10" spans="1:98" x14ac:dyDescent="0.2">
      <c r="A10" s="36"/>
      <c r="B10" s="578"/>
      <c r="C10" s="578"/>
      <c r="D10" s="496"/>
      <c r="E10" s="496"/>
      <c r="F10" s="496"/>
      <c r="G10" s="496"/>
      <c r="H10" s="496"/>
      <c r="I10" s="496"/>
      <c r="J10" s="496"/>
      <c r="K10" s="769"/>
      <c r="L10" s="896"/>
      <c r="M10" s="481"/>
      <c r="N10" s="896"/>
      <c r="O10" s="481"/>
      <c r="P10" s="496"/>
      <c r="Q10" s="496"/>
      <c r="R10" s="496"/>
      <c r="S10" s="496"/>
      <c r="T10" s="496"/>
      <c r="U10" s="496"/>
      <c r="V10" s="496"/>
      <c r="W10" s="496"/>
      <c r="X10" s="496"/>
      <c r="Y10" s="496"/>
      <c r="Z10" s="496"/>
      <c r="AA10" s="496"/>
      <c r="AB10" s="496"/>
      <c r="AC10" s="496"/>
      <c r="AD10" s="496"/>
      <c r="AE10" s="496"/>
      <c r="AF10" s="496"/>
      <c r="AG10" s="496"/>
      <c r="AH10" s="496"/>
      <c r="AI10" s="769"/>
      <c r="AJ10" s="434"/>
      <c r="AK10" s="434"/>
      <c r="AL10" s="33"/>
      <c r="AM10" s="434"/>
      <c r="AN10" s="33"/>
    </row>
    <row r="11" spans="1:98" s="478" customFormat="1" x14ac:dyDescent="0.2">
      <c r="A11" s="61" t="s">
        <v>582</v>
      </c>
      <c r="B11" s="579"/>
      <c r="C11" s="579"/>
      <c r="D11" s="403"/>
      <c r="E11" s="403"/>
      <c r="F11" s="284"/>
      <c r="G11" s="285"/>
      <c r="H11" s="145"/>
      <c r="I11" s="145"/>
      <c r="J11" s="145"/>
      <c r="K11" s="429"/>
      <c r="L11" s="896"/>
      <c r="M11" s="481"/>
      <c r="N11" s="896"/>
      <c r="O11" s="481"/>
      <c r="P11" s="53"/>
      <c r="Q11" s="53"/>
      <c r="R11" s="53"/>
      <c r="S11" s="53"/>
      <c r="T11" s="53"/>
      <c r="U11" s="53"/>
      <c r="V11" s="53"/>
      <c r="W11" s="53"/>
      <c r="X11" s="53"/>
      <c r="Y11" s="53"/>
      <c r="Z11" s="53"/>
      <c r="AA11" s="53"/>
      <c r="AB11" s="53"/>
      <c r="AC11" s="53"/>
      <c r="AD11" s="53"/>
      <c r="AE11" s="53"/>
      <c r="AF11" s="53"/>
      <c r="AG11" s="53"/>
      <c r="AH11" s="53"/>
      <c r="AI11" s="769"/>
      <c r="AJ11" s="434"/>
      <c r="AK11" s="434"/>
      <c r="AL11" s="33"/>
      <c r="AM11" s="434"/>
      <c r="AN11" s="33"/>
      <c r="AO11" s="61"/>
      <c r="AP11" s="61"/>
      <c r="AQ11" s="61"/>
      <c r="AR11" s="61"/>
      <c r="AS11" s="61"/>
      <c r="AT11" s="61"/>
      <c r="AU11" s="61"/>
      <c r="AV11" s="61"/>
      <c r="AW11" s="61"/>
      <c r="AX11" s="61"/>
      <c r="AY11" s="61"/>
      <c r="AZ11" s="61"/>
      <c r="BA11" s="61"/>
      <c r="BB11" s="61"/>
      <c r="BC11" s="61"/>
      <c r="BD11" s="61"/>
      <c r="BE11" s="61"/>
      <c r="BF11" s="61"/>
      <c r="BG11" s="61"/>
      <c r="BH11" s="61"/>
      <c r="BI11" s="61"/>
      <c r="BJ11" s="61"/>
      <c r="BK11" s="61"/>
      <c r="BL11" s="61"/>
      <c r="BM11" s="61"/>
      <c r="BN11" s="61"/>
      <c r="BO11" s="61"/>
      <c r="BP11" s="61"/>
      <c r="BQ11" s="61"/>
      <c r="BR11" s="61"/>
      <c r="BS11" s="61"/>
      <c r="BT11" s="61"/>
      <c r="BU11" s="61"/>
      <c r="BV11" s="61"/>
      <c r="BW11" s="61"/>
      <c r="BX11" s="61"/>
      <c r="BY11" s="61"/>
      <c r="BZ11" s="61"/>
      <c r="CA11" s="61"/>
      <c r="CB11" s="61"/>
      <c r="CC11" s="61"/>
      <c r="CD11" s="61"/>
      <c r="CE11" s="61"/>
      <c r="CF11" s="61"/>
      <c r="CG11" s="61"/>
      <c r="CH11" s="61"/>
      <c r="CI11" s="61"/>
      <c r="CJ11" s="61"/>
      <c r="CK11" s="61"/>
      <c r="CL11" s="61"/>
      <c r="CM11" s="61"/>
      <c r="CN11" s="61"/>
      <c r="CO11" s="61"/>
      <c r="CP11" s="61"/>
      <c r="CQ11" s="61"/>
      <c r="CR11" s="61"/>
      <c r="CS11" s="61"/>
      <c r="CT11" s="61"/>
    </row>
    <row r="12" spans="1:98" s="50" customFormat="1" ht="13.9" customHeight="1" x14ac:dyDescent="0.2">
      <c r="A12" s="880" t="s">
        <v>895</v>
      </c>
      <c r="B12" s="482"/>
      <c r="C12" s="482"/>
      <c r="D12" s="742"/>
      <c r="E12" s="742"/>
      <c r="F12" s="742"/>
      <c r="G12" s="122"/>
      <c r="I12" s="123"/>
      <c r="J12" s="124"/>
      <c r="K12" s="742"/>
      <c r="L12" s="742"/>
      <c r="M12" s="7"/>
      <c r="N12" s="742"/>
      <c r="O12" s="7"/>
      <c r="P12" s="124"/>
      <c r="Q12" s="124"/>
      <c r="R12" s="124"/>
      <c r="S12" s="124"/>
      <c r="T12" s="124"/>
      <c r="U12" s="124"/>
      <c r="V12" s="124"/>
      <c r="W12" s="124"/>
      <c r="X12" s="124"/>
      <c r="Y12" s="124"/>
      <c r="Z12" s="124"/>
      <c r="AA12" s="124"/>
      <c r="AB12" s="124"/>
      <c r="AC12" s="124"/>
      <c r="AD12" s="124"/>
      <c r="AE12" s="124"/>
      <c r="AF12" s="124"/>
      <c r="AG12" s="124"/>
      <c r="AH12" s="124"/>
      <c r="AI12" s="742"/>
      <c r="AJ12" s="428"/>
      <c r="AK12" s="428"/>
      <c r="AL12" s="7"/>
      <c r="AM12" s="428"/>
      <c r="AN12" s="7"/>
    </row>
    <row r="13" spans="1:98" x14ac:dyDescent="0.2">
      <c r="A13" s="61" t="s">
        <v>579</v>
      </c>
      <c r="B13" s="580"/>
      <c r="C13" s="580"/>
      <c r="D13" s="507"/>
      <c r="E13" s="507"/>
      <c r="F13" s="507"/>
      <c r="G13" s="507"/>
      <c r="H13" s="507"/>
      <c r="I13" s="507"/>
      <c r="J13" s="507"/>
      <c r="K13" s="507"/>
      <c r="L13" s="507"/>
      <c r="M13" s="507"/>
      <c r="N13" s="507"/>
      <c r="O13" s="507"/>
      <c r="P13" s="507"/>
      <c r="Q13" s="507"/>
      <c r="R13" s="507"/>
      <c r="S13" s="507"/>
      <c r="T13" s="507"/>
      <c r="U13" s="507"/>
      <c r="V13" s="507"/>
      <c r="W13" s="507"/>
      <c r="X13" s="507"/>
      <c r="Y13" s="507"/>
      <c r="Z13" s="507"/>
      <c r="AA13" s="507"/>
      <c r="AB13" s="507"/>
      <c r="AC13" s="507"/>
      <c r="AD13" s="507"/>
      <c r="AE13" s="507"/>
      <c r="AF13" s="507"/>
      <c r="AG13" s="507"/>
      <c r="AH13" s="507"/>
      <c r="AI13" s="61"/>
      <c r="AJ13" s="61"/>
      <c r="AK13" s="61"/>
      <c r="AL13" s="61"/>
      <c r="AM13" s="61"/>
      <c r="AN13" s="61"/>
    </row>
    <row r="14" spans="1:98" s="55" customFormat="1" x14ac:dyDescent="0.2">
      <c r="A14" s="289" t="s">
        <v>580</v>
      </c>
      <c r="B14" s="581"/>
      <c r="C14" s="581"/>
      <c r="P14" s="113"/>
      <c r="Q14" s="113"/>
      <c r="R14" s="113"/>
      <c r="S14" s="113"/>
      <c r="T14" s="113"/>
      <c r="U14" s="113"/>
      <c r="V14" s="113"/>
      <c r="W14" s="113"/>
      <c r="X14" s="113"/>
      <c r="Y14" s="113"/>
      <c r="Z14" s="113"/>
      <c r="AA14" s="113"/>
      <c r="AB14" s="113"/>
      <c r="AC14" s="113"/>
      <c r="AD14" s="113"/>
      <c r="AE14" s="113"/>
      <c r="AF14" s="113"/>
      <c r="AG14" s="113"/>
      <c r="AH14" s="113"/>
      <c r="AI14" s="83"/>
      <c r="AJ14" s="83"/>
      <c r="AK14" s="83"/>
      <c r="AL14" s="83"/>
      <c r="AM14" s="83"/>
      <c r="AN14" s="83"/>
      <c r="AO14" s="83"/>
      <c r="AP14" s="83"/>
      <c r="AQ14" s="83"/>
      <c r="AR14" s="83"/>
      <c r="AS14" s="83"/>
      <c r="AT14" s="83"/>
      <c r="AU14" s="83"/>
      <c r="AV14" s="83"/>
      <c r="AW14" s="83"/>
      <c r="AX14" s="83"/>
      <c r="AY14" s="83"/>
      <c r="AZ14" s="83"/>
      <c r="BA14" s="83"/>
      <c r="BB14" s="83"/>
      <c r="BC14" s="83"/>
      <c r="BD14" s="83"/>
      <c r="BE14" s="83"/>
      <c r="BF14" s="83"/>
      <c r="BG14" s="83"/>
      <c r="BH14" s="83"/>
      <c r="BI14" s="83"/>
      <c r="BJ14" s="83"/>
      <c r="BK14" s="83"/>
      <c r="BL14" s="83"/>
      <c r="BM14" s="83"/>
      <c r="BN14" s="83"/>
      <c r="BO14" s="83"/>
      <c r="BP14" s="83"/>
      <c r="BQ14" s="83"/>
      <c r="BR14" s="83"/>
      <c r="BS14" s="83"/>
      <c r="BT14" s="83"/>
      <c r="BU14" s="83"/>
      <c r="BV14" s="83"/>
      <c r="BW14" s="83"/>
      <c r="BX14" s="83"/>
      <c r="BY14" s="83"/>
      <c r="BZ14" s="83"/>
      <c r="CA14" s="83"/>
      <c r="CB14" s="83"/>
      <c r="CC14" s="83"/>
      <c r="CD14" s="83"/>
      <c r="CE14" s="83"/>
      <c r="CF14" s="83"/>
      <c r="CG14" s="83"/>
      <c r="CH14" s="83"/>
      <c r="CI14" s="83"/>
      <c r="CJ14" s="83"/>
      <c r="CK14" s="83"/>
      <c r="CL14" s="83"/>
      <c r="CM14" s="83"/>
      <c r="CN14" s="83"/>
      <c r="CO14" s="83"/>
      <c r="CP14" s="83"/>
      <c r="CQ14" s="83"/>
      <c r="CR14" s="83"/>
      <c r="CS14" s="83"/>
      <c r="CT14" s="83"/>
    </row>
    <row r="15" spans="1:98" s="83" customFormat="1" x14ac:dyDescent="0.2">
      <c r="A15" s="83" t="s">
        <v>896</v>
      </c>
      <c r="B15" s="582"/>
      <c r="C15" s="582"/>
    </row>
    <row r="16" spans="1:98" s="55" customFormat="1" x14ac:dyDescent="0.2">
      <c r="A16" s="55" t="s">
        <v>581</v>
      </c>
      <c r="B16" s="581"/>
      <c r="C16" s="581"/>
      <c r="G16" s="404"/>
      <c r="H16" s="405"/>
      <c r="AI16" s="83"/>
      <c r="AJ16" s="83"/>
      <c r="AK16" s="83"/>
      <c r="AL16" s="83"/>
      <c r="AM16" s="83"/>
      <c r="AN16" s="83"/>
      <c r="AO16" s="83"/>
      <c r="AP16" s="83"/>
      <c r="AQ16" s="83"/>
      <c r="AR16" s="83"/>
      <c r="AS16" s="83"/>
      <c r="AT16" s="83"/>
      <c r="AU16" s="83"/>
      <c r="AV16" s="83"/>
      <c r="AW16" s="83"/>
      <c r="AX16" s="83"/>
      <c r="AY16" s="83"/>
      <c r="AZ16" s="83"/>
      <c r="BA16" s="83"/>
      <c r="BB16" s="83"/>
      <c r="BC16" s="83"/>
      <c r="BD16" s="83"/>
      <c r="BE16" s="83"/>
      <c r="BF16" s="83"/>
      <c r="BG16" s="83"/>
      <c r="BH16" s="83"/>
      <c r="BI16" s="83"/>
      <c r="BJ16" s="83"/>
      <c r="BK16" s="83"/>
      <c r="BL16" s="83"/>
      <c r="BM16" s="83"/>
      <c r="BN16" s="83"/>
      <c r="BO16" s="83"/>
      <c r="BP16" s="83"/>
      <c r="BQ16" s="83"/>
      <c r="BR16" s="83"/>
      <c r="BS16" s="83"/>
      <c r="BT16" s="83"/>
      <c r="BU16" s="83"/>
      <c r="BV16" s="83"/>
      <c r="BW16" s="83"/>
      <c r="BX16" s="83"/>
      <c r="BY16" s="83"/>
      <c r="BZ16" s="83"/>
      <c r="CA16" s="83"/>
      <c r="CB16" s="83"/>
      <c r="CC16" s="83"/>
      <c r="CD16" s="83"/>
      <c r="CE16" s="83"/>
      <c r="CF16" s="83"/>
      <c r="CG16" s="83"/>
      <c r="CH16" s="83"/>
      <c r="CI16" s="83"/>
      <c r="CJ16" s="83"/>
      <c r="CK16" s="83"/>
      <c r="CL16" s="83"/>
      <c r="CM16" s="83"/>
      <c r="CN16" s="83"/>
      <c r="CO16" s="83"/>
      <c r="CP16" s="83"/>
      <c r="CQ16" s="83"/>
      <c r="CR16" s="83"/>
      <c r="CS16" s="83"/>
      <c r="CT16" s="83"/>
    </row>
    <row r="17" spans="1:98" s="55" customFormat="1" x14ac:dyDescent="0.2">
      <c r="A17" s="55" t="s">
        <v>676</v>
      </c>
      <c r="B17" s="581"/>
      <c r="C17" s="581"/>
      <c r="G17" s="406"/>
      <c r="AI17" s="83"/>
      <c r="AJ17" s="83"/>
      <c r="AK17" s="83"/>
      <c r="AL17" s="83"/>
      <c r="AM17" s="83"/>
      <c r="AN17" s="83"/>
      <c r="AO17" s="83"/>
      <c r="AP17" s="83"/>
      <c r="AQ17" s="83"/>
      <c r="AR17" s="83"/>
      <c r="AS17" s="83"/>
      <c r="AT17" s="83"/>
      <c r="AU17" s="83"/>
      <c r="AV17" s="83"/>
      <c r="AW17" s="83"/>
      <c r="AX17" s="83"/>
      <c r="AY17" s="83"/>
      <c r="AZ17" s="83"/>
      <c r="BA17" s="83"/>
      <c r="BB17" s="83"/>
      <c r="BC17" s="83"/>
      <c r="BD17" s="83"/>
      <c r="BE17" s="83"/>
      <c r="BF17" s="83"/>
      <c r="BG17" s="83"/>
      <c r="BH17" s="83"/>
      <c r="BI17" s="83"/>
      <c r="BJ17" s="83"/>
      <c r="BK17" s="83"/>
      <c r="BL17" s="83"/>
      <c r="BM17" s="83"/>
      <c r="BN17" s="83"/>
      <c r="BO17" s="83"/>
      <c r="BP17" s="83"/>
      <c r="BQ17" s="83"/>
      <c r="BR17" s="83"/>
      <c r="BS17" s="83"/>
      <c r="BT17" s="83"/>
      <c r="BU17" s="83"/>
      <c r="BV17" s="83"/>
      <c r="BW17" s="83"/>
      <c r="BX17" s="83"/>
      <c r="BY17" s="83"/>
      <c r="BZ17" s="83"/>
      <c r="CA17" s="83"/>
      <c r="CB17" s="83"/>
      <c r="CC17" s="83"/>
      <c r="CD17" s="83"/>
      <c r="CE17" s="83"/>
      <c r="CF17" s="83"/>
      <c r="CG17" s="83"/>
      <c r="CH17" s="83"/>
      <c r="CI17" s="83"/>
      <c r="CJ17" s="83"/>
      <c r="CK17" s="83"/>
      <c r="CL17" s="83"/>
      <c r="CM17" s="83"/>
      <c r="CN17" s="83"/>
      <c r="CO17" s="83"/>
      <c r="CP17" s="83"/>
      <c r="CQ17" s="83"/>
      <c r="CR17" s="83"/>
      <c r="CS17" s="83"/>
      <c r="CT17" s="83"/>
    </row>
    <row r="18" spans="1:98" s="55" customFormat="1" x14ac:dyDescent="0.2">
      <c r="A18" s="55" t="s">
        <v>677</v>
      </c>
      <c r="B18" s="581"/>
      <c r="C18" s="581"/>
      <c r="D18" s="407"/>
      <c r="G18" s="408"/>
      <c r="AI18" s="83"/>
      <c r="AJ18" s="83"/>
      <c r="AK18" s="83"/>
      <c r="AL18" s="83"/>
      <c r="AM18" s="83"/>
      <c r="AN18" s="83"/>
      <c r="AO18" s="83"/>
      <c r="AP18" s="83"/>
      <c r="AQ18" s="83"/>
      <c r="AR18" s="83"/>
      <c r="AS18" s="83"/>
      <c r="AT18" s="83"/>
      <c r="AU18" s="83"/>
      <c r="AV18" s="83"/>
      <c r="AW18" s="83"/>
      <c r="AX18" s="83"/>
      <c r="AY18" s="83"/>
      <c r="AZ18" s="83"/>
      <c r="BA18" s="83"/>
      <c r="BB18" s="83"/>
      <c r="BC18" s="83"/>
      <c r="BD18" s="83"/>
      <c r="BE18" s="83"/>
      <c r="BF18" s="83"/>
      <c r="BG18" s="83"/>
      <c r="BH18" s="83"/>
      <c r="BI18" s="83"/>
      <c r="BJ18" s="83"/>
      <c r="BK18" s="83"/>
      <c r="BL18" s="83"/>
      <c r="BM18" s="83"/>
      <c r="BN18" s="83"/>
      <c r="BO18" s="83"/>
      <c r="BP18" s="83"/>
      <c r="BQ18" s="83"/>
      <c r="BR18" s="83"/>
      <c r="BS18" s="83"/>
      <c r="BT18" s="83"/>
      <c r="BU18" s="83"/>
      <c r="BV18" s="83"/>
      <c r="BW18" s="83"/>
      <c r="BX18" s="83"/>
      <c r="BY18" s="83"/>
      <c r="BZ18" s="83"/>
      <c r="CA18" s="83"/>
      <c r="CB18" s="83"/>
      <c r="CC18" s="83"/>
      <c r="CD18" s="83"/>
      <c r="CE18" s="83"/>
      <c r="CF18" s="83"/>
      <c r="CG18" s="83"/>
      <c r="CH18" s="83"/>
      <c r="CI18" s="83"/>
      <c r="CJ18" s="83"/>
      <c r="CK18" s="83"/>
      <c r="CL18" s="83"/>
      <c r="CM18" s="83"/>
      <c r="CN18" s="83"/>
      <c r="CO18" s="83"/>
      <c r="CP18" s="83"/>
      <c r="CQ18" s="83"/>
      <c r="CR18" s="83"/>
      <c r="CS18" s="83"/>
      <c r="CT18" s="83"/>
    </row>
    <row r="19" spans="1:98" s="55" customFormat="1" x14ac:dyDescent="0.2">
      <c r="B19" s="581"/>
      <c r="C19" s="581"/>
      <c r="G19" s="408"/>
      <c r="AI19" s="83"/>
      <c r="AJ19" s="83"/>
      <c r="AK19" s="83"/>
      <c r="AL19" s="83"/>
      <c r="AM19" s="83"/>
      <c r="AN19" s="83"/>
      <c r="AO19" s="83"/>
      <c r="AP19" s="83"/>
      <c r="AQ19" s="83"/>
      <c r="AR19" s="83"/>
      <c r="AS19" s="83"/>
      <c r="AT19" s="83"/>
      <c r="AU19" s="83"/>
      <c r="AV19" s="83"/>
      <c r="AW19" s="83"/>
      <c r="AX19" s="83"/>
      <c r="AY19" s="83"/>
      <c r="AZ19" s="83"/>
      <c r="BA19" s="83"/>
      <c r="BB19" s="83"/>
      <c r="BC19" s="83"/>
      <c r="BD19" s="83"/>
      <c r="BE19" s="83"/>
      <c r="BF19" s="83"/>
      <c r="BG19" s="83"/>
      <c r="BH19" s="83"/>
      <c r="BI19" s="83"/>
      <c r="BJ19" s="83"/>
      <c r="BK19" s="83"/>
      <c r="BL19" s="83"/>
      <c r="BM19" s="83"/>
      <c r="BN19" s="83"/>
      <c r="BO19" s="83"/>
      <c r="BP19" s="83"/>
      <c r="BQ19" s="83"/>
      <c r="BR19" s="83"/>
      <c r="BS19" s="83"/>
      <c r="BT19" s="83"/>
      <c r="BU19" s="83"/>
      <c r="BV19" s="83"/>
      <c r="BW19" s="83"/>
      <c r="BX19" s="83"/>
      <c r="BY19" s="83"/>
      <c r="BZ19" s="83"/>
      <c r="CA19" s="83"/>
      <c r="CB19" s="83"/>
      <c r="CC19" s="83"/>
      <c r="CD19" s="83"/>
      <c r="CE19" s="83"/>
      <c r="CF19" s="83"/>
      <c r="CG19" s="83"/>
      <c r="CH19" s="83"/>
      <c r="CI19" s="83"/>
      <c r="CJ19" s="83"/>
      <c r="CK19" s="83"/>
      <c r="CL19" s="83"/>
      <c r="CM19" s="83"/>
      <c r="CN19" s="83"/>
      <c r="CO19" s="83"/>
      <c r="CP19" s="83"/>
      <c r="CQ19" s="83"/>
      <c r="CR19" s="83"/>
      <c r="CS19" s="83"/>
      <c r="CT19" s="83"/>
    </row>
    <row r="20" spans="1:98" s="55" customFormat="1" x14ac:dyDescent="0.2">
      <c r="B20" s="581"/>
      <c r="C20" s="581"/>
      <c r="AI20" s="83"/>
      <c r="AJ20" s="83"/>
      <c r="AK20" s="83"/>
      <c r="AL20" s="83"/>
      <c r="AM20" s="83"/>
      <c r="AN20" s="83"/>
      <c r="AO20" s="83"/>
      <c r="AP20" s="83"/>
      <c r="AQ20" s="83"/>
      <c r="AR20" s="83"/>
      <c r="AS20" s="83"/>
      <c r="AT20" s="83"/>
      <c r="AU20" s="83"/>
      <c r="AV20" s="83"/>
      <c r="AW20" s="83"/>
      <c r="AX20" s="83"/>
      <c r="AY20" s="83"/>
      <c r="AZ20" s="83"/>
      <c r="BA20" s="83"/>
      <c r="BB20" s="83"/>
      <c r="BC20" s="83"/>
      <c r="BD20" s="83"/>
      <c r="BE20" s="83"/>
      <c r="BF20" s="83"/>
      <c r="BG20" s="83"/>
      <c r="BH20" s="83"/>
      <c r="BI20" s="83"/>
      <c r="BJ20" s="83"/>
      <c r="BK20" s="83"/>
      <c r="BL20" s="83"/>
      <c r="BM20" s="83"/>
      <c r="BN20" s="83"/>
      <c r="BO20" s="83"/>
      <c r="BP20" s="83"/>
      <c r="BQ20" s="83"/>
      <c r="BR20" s="83"/>
      <c r="BS20" s="83"/>
      <c r="BT20" s="83"/>
      <c r="BU20" s="83"/>
      <c r="BV20" s="83"/>
      <c r="BW20" s="83"/>
      <c r="BX20" s="83"/>
      <c r="BY20" s="83"/>
      <c r="BZ20" s="83"/>
      <c r="CA20" s="83"/>
      <c r="CB20" s="83"/>
      <c r="CC20" s="83"/>
      <c r="CD20" s="83"/>
      <c r="CE20" s="83"/>
      <c r="CF20" s="83"/>
      <c r="CG20" s="83"/>
      <c r="CH20" s="83"/>
      <c r="CI20" s="83"/>
      <c r="CJ20" s="83"/>
      <c r="CK20" s="83"/>
      <c r="CL20" s="83"/>
      <c r="CM20" s="83"/>
      <c r="CN20" s="83"/>
      <c r="CO20" s="83"/>
      <c r="CP20" s="83"/>
      <c r="CQ20" s="83"/>
      <c r="CR20" s="83"/>
      <c r="CS20" s="83"/>
      <c r="CT20" s="83"/>
    </row>
    <row r="21" spans="1:98" s="55" customFormat="1" x14ac:dyDescent="0.2">
      <c r="B21" s="581"/>
      <c r="C21" s="581"/>
      <c r="AI21" s="83"/>
      <c r="AJ21" s="83"/>
      <c r="AK21" s="83"/>
      <c r="AL21" s="83"/>
      <c r="AM21" s="83"/>
      <c r="AN21" s="83"/>
      <c r="AO21" s="83"/>
      <c r="AP21" s="83"/>
      <c r="AQ21" s="83"/>
      <c r="AR21" s="83"/>
      <c r="AS21" s="83"/>
      <c r="AT21" s="83"/>
      <c r="AU21" s="83"/>
      <c r="AV21" s="83"/>
      <c r="AW21" s="83"/>
      <c r="AX21" s="83"/>
      <c r="AY21" s="83"/>
      <c r="AZ21" s="83"/>
      <c r="BA21" s="83"/>
      <c r="BB21" s="83"/>
      <c r="BC21" s="83"/>
      <c r="BD21" s="83"/>
      <c r="BE21" s="83"/>
      <c r="BF21" s="83"/>
      <c r="BG21" s="83"/>
      <c r="BH21" s="83"/>
      <c r="BI21" s="83"/>
      <c r="BJ21" s="83"/>
      <c r="BK21" s="83"/>
      <c r="BL21" s="83"/>
      <c r="BM21" s="83"/>
      <c r="BN21" s="83"/>
      <c r="BO21" s="83"/>
      <c r="BP21" s="83"/>
      <c r="BQ21" s="83"/>
      <c r="BR21" s="83"/>
      <c r="BS21" s="83"/>
      <c r="BT21" s="83"/>
      <c r="BU21" s="83"/>
      <c r="BV21" s="83"/>
      <c r="BW21" s="83"/>
      <c r="BX21" s="83"/>
      <c r="BY21" s="83"/>
      <c r="BZ21" s="83"/>
      <c r="CA21" s="83"/>
      <c r="CB21" s="83"/>
      <c r="CC21" s="83"/>
      <c r="CD21" s="83"/>
      <c r="CE21" s="83"/>
      <c r="CF21" s="83"/>
      <c r="CG21" s="83"/>
      <c r="CH21" s="83"/>
      <c r="CI21" s="83"/>
      <c r="CJ21" s="83"/>
      <c r="CK21" s="83"/>
      <c r="CL21" s="83"/>
      <c r="CM21" s="83"/>
      <c r="CN21" s="83"/>
      <c r="CO21" s="83"/>
      <c r="CP21" s="83"/>
      <c r="CQ21" s="83"/>
      <c r="CR21" s="83"/>
      <c r="CS21" s="83"/>
      <c r="CT21" s="83"/>
    </row>
    <row r="22" spans="1:98" s="55" customFormat="1" x14ac:dyDescent="0.2">
      <c r="B22" s="581"/>
      <c r="C22" s="581"/>
      <c r="AI22" s="83"/>
      <c r="AJ22" s="83"/>
      <c r="AK22" s="83"/>
      <c r="AL22" s="83"/>
      <c r="AM22" s="83"/>
      <c r="AN22" s="83"/>
      <c r="AO22" s="83"/>
      <c r="AP22" s="83"/>
      <c r="AQ22" s="83"/>
      <c r="AR22" s="83"/>
      <c r="AS22" s="83"/>
      <c r="AT22" s="83"/>
      <c r="AU22" s="83"/>
      <c r="AV22" s="83"/>
      <c r="AW22" s="83"/>
      <c r="AX22" s="83"/>
      <c r="AY22" s="83"/>
      <c r="AZ22" s="83"/>
      <c r="BA22" s="83"/>
      <c r="BB22" s="83"/>
      <c r="BC22" s="83"/>
      <c r="BD22" s="83"/>
      <c r="BE22" s="83"/>
      <c r="BF22" s="83"/>
      <c r="BG22" s="83"/>
      <c r="BH22" s="83"/>
      <c r="BI22" s="83"/>
      <c r="BJ22" s="83"/>
      <c r="BK22" s="83"/>
      <c r="BL22" s="83"/>
      <c r="BM22" s="83"/>
      <c r="BN22" s="83"/>
      <c r="BO22" s="83"/>
      <c r="BP22" s="83"/>
      <c r="BQ22" s="83"/>
      <c r="BR22" s="83"/>
      <c r="BS22" s="83"/>
      <c r="BT22" s="83"/>
      <c r="BU22" s="83"/>
      <c r="BV22" s="83"/>
      <c r="BW22" s="83"/>
      <c r="BX22" s="83"/>
      <c r="BY22" s="83"/>
      <c r="BZ22" s="83"/>
      <c r="CA22" s="83"/>
      <c r="CB22" s="83"/>
      <c r="CC22" s="83"/>
      <c r="CD22" s="83"/>
      <c r="CE22" s="83"/>
      <c r="CF22" s="83"/>
      <c r="CG22" s="83"/>
      <c r="CH22" s="83"/>
      <c r="CI22" s="83"/>
      <c r="CJ22" s="83"/>
      <c r="CK22" s="83"/>
      <c r="CL22" s="83"/>
      <c r="CM22" s="83"/>
      <c r="CN22" s="83"/>
      <c r="CO22" s="83"/>
      <c r="CP22" s="83"/>
      <c r="CQ22" s="83"/>
      <c r="CR22" s="83"/>
      <c r="CS22" s="83"/>
      <c r="CT22" s="83"/>
    </row>
    <row r="23" spans="1:98" s="55" customFormat="1" x14ac:dyDescent="0.2">
      <c r="A23" s="83"/>
      <c r="B23" s="581"/>
      <c r="C23" s="581"/>
      <c r="AI23" s="83"/>
      <c r="AJ23" s="83"/>
      <c r="AK23" s="83"/>
      <c r="AL23" s="83"/>
      <c r="AM23" s="83"/>
      <c r="AN23" s="83"/>
      <c r="AO23" s="83"/>
      <c r="AP23" s="83"/>
      <c r="AQ23" s="83"/>
      <c r="AR23" s="83"/>
      <c r="AS23" s="83"/>
      <c r="AT23" s="83"/>
      <c r="AU23" s="83"/>
      <c r="AV23" s="83"/>
      <c r="AW23" s="83"/>
      <c r="AX23" s="83"/>
      <c r="AY23" s="83"/>
      <c r="AZ23" s="83"/>
      <c r="BA23" s="83"/>
      <c r="BB23" s="83"/>
      <c r="BC23" s="83"/>
      <c r="BD23" s="83"/>
      <c r="BE23" s="83"/>
      <c r="BF23" s="83"/>
      <c r="BG23" s="83"/>
      <c r="BH23" s="83"/>
      <c r="BI23" s="83"/>
      <c r="BJ23" s="83"/>
      <c r="BK23" s="83"/>
      <c r="BL23" s="83"/>
      <c r="BM23" s="83"/>
      <c r="BN23" s="83"/>
      <c r="BO23" s="83"/>
      <c r="BP23" s="83"/>
      <c r="BQ23" s="83"/>
      <c r="BR23" s="83"/>
      <c r="BS23" s="83"/>
      <c r="BT23" s="83"/>
      <c r="BU23" s="83"/>
      <c r="BV23" s="83"/>
      <c r="BW23" s="83"/>
      <c r="BX23" s="83"/>
      <c r="BY23" s="83"/>
      <c r="BZ23" s="83"/>
      <c r="CA23" s="83"/>
      <c r="CB23" s="83"/>
      <c r="CC23" s="83"/>
      <c r="CD23" s="83"/>
      <c r="CE23" s="83"/>
      <c r="CF23" s="83"/>
      <c r="CG23" s="83"/>
      <c r="CH23" s="83"/>
      <c r="CI23" s="83"/>
      <c r="CJ23" s="83"/>
      <c r="CK23" s="83"/>
      <c r="CL23" s="83"/>
      <c r="CM23" s="83"/>
      <c r="CN23" s="83"/>
      <c r="CO23" s="83"/>
      <c r="CP23" s="83"/>
      <c r="CQ23" s="83"/>
      <c r="CR23" s="83"/>
      <c r="CS23" s="83"/>
      <c r="CT23" s="83"/>
    </row>
    <row r="24" spans="1:98" x14ac:dyDescent="0.2">
      <c r="A24" s="507"/>
      <c r="B24" s="580"/>
      <c r="C24" s="580"/>
      <c r="D24" s="507"/>
      <c r="E24" s="507"/>
      <c r="F24" s="507"/>
      <c r="G24" s="507"/>
      <c r="H24" s="507"/>
      <c r="I24" s="507"/>
      <c r="J24" s="507"/>
      <c r="K24" s="507"/>
      <c r="L24" s="507"/>
      <c r="M24" s="507"/>
      <c r="N24" s="507"/>
      <c r="O24" s="507"/>
      <c r="P24" s="507"/>
      <c r="Q24" s="507"/>
      <c r="R24" s="507"/>
      <c r="S24" s="507"/>
      <c r="T24" s="507"/>
      <c r="U24" s="507"/>
      <c r="V24" s="507"/>
      <c r="W24" s="507"/>
      <c r="X24" s="507"/>
      <c r="Y24" s="507"/>
      <c r="Z24" s="507"/>
      <c r="AA24" s="507"/>
      <c r="AB24" s="507"/>
      <c r="AC24" s="507"/>
      <c r="AD24" s="507"/>
      <c r="AE24" s="507"/>
      <c r="AF24" s="507"/>
      <c r="AG24" s="507"/>
      <c r="AH24" s="507"/>
    </row>
    <row r="25" spans="1:98" x14ac:dyDescent="0.2">
      <c r="A25" s="27"/>
      <c r="B25" s="580"/>
      <c r="C25" s="580"/>
    </row>
    <row r="26" spans="1:98" x14ac:dyDescent="0.2">
      <c r="B26" s="580"/>
      <c r="C26" s="580"/>
    </row>
    <row r="27" spans="1:98" x14ac:dyDescent="0.2">
      <c r="B27" s="580"/>
      <c r="C27" s="580"/>
    </row>
    <row r="28" spans="1:98" x14ac:dyDescent="0.2">
      <c r="B28" s="580"/>
      <c r="C28" s="580"/>
    </row>
    <row r="29" spans="1:98" x14ac:dyDescent="0.2">
      <c r="B29" s="580"/>
      <c r="C29" s="580"/>
    </row>
    <row r="30" spans="1:98" x14ac:dyDescent="0.2">
      <c r="B30" s="580"/>
      <c r="C30" s="580"/>
    </row>
    <row r="31" spans="1:98" x14ac:dyDescent="0.2">
      <c r="B31" s="580"/>
      <c r="C31" s="580"/>
    </row>
    <row r="32" spans="1:98" x14ac:dyDescent="0.2">
      <c r="B32" s="580"/>
      <c r="C32" s="580"/>
    </row>
    <row r="33" spans="2:3" x14ac:dyDescent="0.2">
      <c r="B33" s="580"/>
      <c r="C33" s="580"/>
    </row>
    <row r="34" spans="2:3" x14ac:dyDescent="0.2">
      <c r="B34" s="580"/>
      <c r="C34" s="580"/>
    </row>
    <row r="35" spans="2:3" x14ac:dyDescent="0.2">
      <c r="B35" s="580"/>
      <c r="C35" s="580"/>
    </row>
    <row r="36" spans="2:3" x14ac:dyDescent="0.2">
      <c r="B36" s="580"/>
      <c r="C36" s="580"/>
    </row>
    <row r="37" spans="2:3" x14ac:dyDescent="0.2">
      <c r="B37" s="580"/>
      <c r="C37" s="580"/>
    </row>
    <row r="38" spans="2:3" x14ac:dyDescent="0.2">
      <c r="B38" s="580"/>
      <c r="C38" s="580"/>
    </row>
    <row r="39" spans="2:3" x14ac:dyDescent="0.2">
      <c r="B39" s="580"/>
      <c r="C39" s="580"/>
    </row>
    <row r="40" spans="2:3" x14ac:dyDescent="0.2">
      <c r="B40" s="580"/>
      <c r="C40" s="580"/>
    </row>
    <row r="41" spans="2:3" x14ac:dyDescent="0.2">
      <c r="B41" s="580"/>
      <c r="C41" s="580"/>
    </row>
    <row r="42" spans="2:3" x14ac:dyDescent="0.2">
      <c r="B42" s="580"/>
      <c r="C42" s="580"/>
    </row>
    <row r="43" spans="2:3" x14ac:dyDescent="0.2">
      <c r="B43" s="580"/>
      <c r="C43" s="580"/>
    </row>
    <row r="44" spans="2:3" x14ac:dyDescent="0.2">
      <c r="B44" s="580"/>
      <c r="C44" s="580"/>
    </row>
    <row r="45" spans="2:3" x14ac:dyDescent="0.2">
      <c r="B45" s="580"/>
      <c r="C45" s="580"/>
    </row>
    <row r="46" spans="2:3" x14ac:dyDescent="0.2">
      <c r="B46" s="580"/>
      <c r="C46" s="580"/>
    </row>
    <row r="47" spans="2:3" x14ac:dyDescent="0.2">
      <c r="B47" s="580"/>
      <c r="C47" s="580"/>
    </row>
    <row r="48" spans="2:3" x14ac:dyDescent="0.2">
      <c r="B48" s="580"/>
      <c r="C48" s="580"/>
    </row>
    <row r="49" spans="2:3" x14ac:dyDescent="0.2">
      <c r="B49" s="580"/>
      <c r="C49" s="580"/>
    </row>
    <row r="50" spans="2:3" x14ac:dyDescent="0.2">
      <c r="B50" s="580"/>
      <c r="C50" s="580"/>
    </row>
  </sheetData>
  <mergeCells count="9">
    <mergeCell ref="L5:M5"/>
    <mergeCell ref="N5:O5"/>
    <mergeCell ref="A1:AB1"/>
    <mergeCell ref="A2:AB2"/>
    <mergeCell ref="B4:E4"/>
    <mergeCell ref="F4:J4"/>
    <mergeCell ref="K4:O4"/>
    <mergeCell ref="P4:AH4"/>
    <mergeCell ref="I5:J5"/>
  </mergeCells>
  <pageMargins left="0.7" right="0.7" top="0.75" bottom="0.75" header="0.3" footer="0.3"/>
  <pageSetup orientation="portrait" r:id="rId1"/>
  <ignoredErrors>
    <ignoredError sqref="M6 O6" numberStoredAsText="1"/>
  </ignoredError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F57"/>
  <sheetViews>
    <sheetView workbookViewId="0">
      <selection sqref="A1:AF1"/>
    </sheetView>
  </sheetViews>
  <sheetFormatPr defaultColWidth="9.140625" defaultRowHeight="12.75" x14ac:dyDescent="0.2"/>
  <cols>
    <col min="1" max="1" width="45.85546875" style="50" customWidth="1"/>
    <col min="2" max="2" width="21.140625" style="50" customWidth="1"/>
    <col min="3" max="5" width="12.7109375" style="50" customWidth="1"/>
    <col min="6" max="8" width="9.140625" style="50" customWidth="1"/>
    <col min="9" max="9" width="20.7109375" style="50" customWidth="1"/>
    <col min="10" max="13" width="12.7109375" style="50" customWidth="1"/>
    <col min="14" max="32" width="9.140625" style="162" customWidth="1"/>
    <col min="33" max="16384" width="9.140625" style="50"/>
  </cols>
  <sheetData>
    <row r="1" spans="1:32" ht="14.45" customHeight="1" x14ac:dyDescent="0.2">
      <c r="A1" s="1278" t="s">
        <v>898</v>
      </c>
      <c r="B1" s="1278"/>
      <c r="C1" s="1278"/>
      <c r="D1" s="1278"/>
      <c r="E1" s="1278"/>
      <c r="F1" s="1278"/>
      <c r="G1" s="1278"/>
      <c r="H1" s="1278"/>
      <c r="I1" s="1278"/>
      <c r="J1" s="1278"/>
      <c r="K1" s="1278"/>
      <c r="L1" s="1278"/>
      <c r="M1" s="1278"/>
      <c r="N1" s="1278"/>
      <c r="O1" s="1278"/>
      <c r="P1" s="1278"/>
      <c r="Q1" s="1278"/>
      <c r="R1" s="1278"/>
      <c r="S1" s="1278"/>
      <c r="T1" s="1278"/>
      <c r="U1" s="1278"/>
      <c r="V1" s="1278"/>
      <c r="W1" s="1278"/>
      <c r="X1" s="1278"/>
      <c r="Y1" s="1278"/>
      <c r="Z1" s="1278"/>
      <c r="AA1" s="1278"/>
      <c r="AB1" s="1278"/>
      <c r="AC1" s="1278"/>
      <c r="AD1" s="1278"/>
      <c r="AE1" s="1278"/>
      <c r="AF1" s="1289"/>
    </row>
    <row r="2" spans="1:32" s="61" customFormat="1" ht="14.45" customHeight="1" thickBot="1" x14ac:dyDescent="0.25">
      <c r="A2" s="57"/>
      <c r="B2" s="58"/>
      <c r="C2" s="58"/>
      <c r="D2" s="58"/>
      <c r="E2" s="58"/>
      <c r="F2" s="58"/>
      <c r="G2" s="58"/>
      <c r="H2" s="58"/>
      <c r="I2" s="58"/>
      <c r="J2" s="58"/>
      <c r="K2" s="58"/>
      <c r="L2" s="58"/>
      <c r="M2" s="128"/>
      <c r="N2" s="62"/>
      <c r="O2" s="62"/>
      <c r="P2" s="62"/>
      <c r="Q2" s="62"/>
      <c r="R2" s="62"/>
      <c r="S2" s="62"/>
      <c r="T2" s="62"/>
      <c r="U2" s="62"/>
      <c r="V2" s="62"/>
      <c r="W2" s="62"/>
      <c r="X2" s="62"/>
      <c r="Y2" s="62"/>
      <c r="Z2" s="62"/>
      <c r="AA2" s="62"/>
      <c r="AB2" s="62"/>
      <c r="AC2" s="62"/>
      <c r="AD2" s="62"/>
      <c r="AE2" s="62"/>
      <c r="AF2" s="931"/>
    </row>
    <row r="3" spans="1:32" s="61" customFormat="1" ht="14.45" customHeight="1" thickTop="1" x14ac:dyDescent="0.2">
      <c r="A3" s="498" t="s">
        <v>226</v>
      </c>
      <c r="B3" s="893" t="s">
        <v>223</v>
      </c>
      <c r="C3" s="893" t="s">
        <v>63</v>
      </c>
      <c r="D3" s="1290" t="s">
        <v>56</v>
      </c>
      <c r="E3" s="1291"/>
      <c r="G3" s="1291" t="s">
        <v>57</v>
      </c>
      <c r="H3" s="1292"/>
      <c r="I3" s="1290" t="s">
        <v>70</v>
      </c>
      <c r="J3" s="1291"/>
      <c r="K3" s="1291"/>
      <c r="L3" s="1291"/>
      <c r="M3" s="1292"/>
      <c r="N3" s="1290" t="s">
        <v>253</v>
      </c>
      <c r="O3" s="1291"/>
      <c r="P3" s="1291"/>
      <c r="Q3" s="1291"/>
      <c r="R3" s="1291"/>
      <c r="S3" s="1291"/>
      <c r="T3" s="1291"/>
      <c r="U3" s="1291"/>
      <c r="V3" s="1291"/>
      <c r="W3" s="1291"/>
      <c r="X3" s="1291"/>
      <c r="Y3" s="1291"/>
      <c r="Z3" s="1291"/>
      <c r="AA3" s="1291"/>
      <c r="AB3" s="1291"/>
      <c r="AC3" s="1291"/>
      <c r="AD3" s="1291"/>
      <c r="AE3" s="1291"/>
      <c r="AF3" s="1292"/>
    </row>
    <row r="4" spans="1:32" ht="14.45" customHeight="1" x14ac:dyDescent="0.2">
      <c r="A4" s="498"/>
      <c r="B4" s="893" t="s">
        <v>250</v>
      </c>
      <c r="C4" s="671" t="s">
        <v>64</v>
      </c>
      <c r="D4" s="893" t="s">
        <v>58</v>
      </c>
      <c r="E4" s="893" t="s">
        <v>251</v>
      </c>
      <c r="F4" s="893" t="s">
        <v>60</v>
      </c>
      <c r="G4" s="36" t="s">
        <v>263</v>
      </c>
      <c r="H4" s="54"/>
      <c r="I4" s="59" t="s">
        <v>73</v>
      </c>
      <c r="J4" s="1278" t="s">
        <v>74</v>
      </c>
      <c r="K4" s="1278"/>
      <c r="L4" s="1273" t="s">
        <v>74</v>
      </c>
      <c r="M4" s="1274"/>
      <c r="N4" s="522"/>
      <c r="O4" s="46"/>
      <c r="P4" s="46"/>
      <c r="Q4" s="46"/>
      <c r="R4" s="46"/>
      <c r="S4" s="46"/>
      <c r="T4" s="46"/>
      <c r="U4" s="46"/>
      <c r="V4" s="46"/>
      <c r="W4" s="893" t="s">
        <v>217</v>
      </c>
      <c r="X4" s="46"/>
      <c r="Y4" s="46"/>
      <c r="Z4" s="46"/>
      <c r="AA4" s="46"/>
      <c r="AB4" s="46"/>
      <c r="AC4" s="46"/>
      <c r="AD4" s="46"/>
      <c r="AE4" s="46"/>
      <c r="AF4" s="66"/>
    </row>
    <row r="5" spans="1:32" ht="14.45" customHeight="1" x14ac:dyDescent="0.2">
      <c r="A5" s="498"/>
      <c r="B5" s="893"/>
      <c r="C5" s="671"/>
      <c r="D5" s="682"/>
      <c r="E5" s="60"/>
      <c r="F5" s="893"/>
      <c r="G5" s="36"/>
      <c r="H5" s="54"/>
      <c r="I5" s="59" t="s">
        <v>61</v>
      </c>
      <c r="J5" s="1272" t="s">
        <v>72</v>
      </c>
      <c r="K5" s="1272"/>
      <c r="L5" s="1273" t="s">
        <v>71</v>
      </c>
      <c r="M5" s="1274"/>
      <c r="N5" s="59">
        <v>0.05</v>
      </c>
      <c r="O5" s="891">
        <v>0.1</v>
      </c>
      <c r="P5" s="891">
        <v>0.15</v>
      </c>
      <c r="Q5" s="891">
        <v>0.2</v>
      </c>
      <c r="R5" s="891">
        <v>0.25</v>
      </c>
      <c r="S5" s="891">
        <v>0.3</v>
      </c>
      <c r="T5" s="891">
        <v>0.35</v>
      </c>
      <c r="U5" s="891">
        <v>0.4</v>
      </c>
      <c r="V5" s="891">
        <v>0.45</v>
      </c>
      <c r="W5" s="891">
        <v>0.5</v>
      </c>
      <c r="X5" s="891">
        <v>0.55000000000000004</v>
      </c>
      <c r="Y5" s="891">
        <v>0.6</v>
      </c>
      <c r="Z5" s="891">
        <v>0.65</v>
      </c>
      <c r="AA5" s="891">
        <v>0.7</v>
      </c>
      <c r="AB5" s="891">
        <v>0.75</v>
      </c>
      <c r="AC5" s="891">
        <v>0.8</v>
      </c>
      <c r="AD5" s="891">
        <v>0.85</v>
      </c>
      <c r="AE5" s="891">
        <v>0.9</v>
      </c>
      <c r="AF5" s="892">
        <v>0.95</v>
      </c>
    </row>
    <row r="6" spans="1:32" ht="14.25" x14ac:dyDescent="0.2">
      <c r="A6" s="503"/>
      <c r="B6" s="778"/>
      <c r="C6" s="425"/>
      <c r="D6" s="778"/>
      <c r="E6" s="780"/>
      <c r="F6" s="781"/>
      <c r="G6" s="781"/>
      <c r="H6" s="425"/>
      <c r="I6" s="785"/>
      <c r="J6" s="783" t="s">
        <v>62</v>
      </c>
      <c r="K6" s="783" t="s">
        <v>252</v>
      </c>
      <c r="L6" s="783" t="s">
        <v>62</v>
      </c>
      <c r="M6" s="784" t="s">
        <v>252</v>
      </c>
      <c r="N6" s="785"/>
      <c r="O6" s="786"/>
      <c r="P6" s="786"/>
      <c r="Q6" s="786"/>
      <c r="R6" s="786"/>
      <c r="S6" s="786"/>
      <c r="T6" s="786"/>
      <c r="U6" s="786"/>
      <c r="V6" s="786"/>
      <c r="W6" s="786"/>
      <c r="X6" s="786"/>
      <c r="Y6" s="786"/>
      <c r="Z6" s="786"/>
      <c r="AA6" s="786"/>
      <c r="AB6" s="786"/>
      <c r="AC6" s="786"/>
      <c r="AD6" s="786"/>
      <c r="AE6" s="786"/>
      <c r="AF6" s="787"/>
    </row>
    <row r="7" spans="1:32" s="164" customFormat="1" ht="13.9" customHeight="1" x14ac:dyDescent="0.2">
      <c r="A7" s="499" t="s">
        <v>245</v>
      </c>
      <c r="B7" s="800">
        <v>3329</v>
      </c>
      <c r="C7" s="797">
        <v>3056169</v>
      </c>
      <c r="D7" s="800">
        <v>22474</v>
      </c>
      <c r="E7" s="827">
        <v>24120.708499998673</v>
      </c>
      <c r="F7" s="459">
        <v>0.93200000000000005</v>
      </c>
      <c r="G7" s="672">
        <v>0.92</v>
      </c>
      <c r="H7" s="455">
        <v>0.94399999999999995</v>
      </c>
      <c r="I7" s="830">
        <v>2483</v>
      </c>
      <c r="J7" s="29">
        <v>210</v>
      </c>
      <c r="K7" s="481">
        <v>0.08</v>
      </c>
      <c r="L7" s="29">
        <v>186</v>
      </c>
      <c r="M7" s="705">
        <v>7.0000000000000007E-2</v>
      </c>
      <c r="N7" s="677">
        <v>0</v>
      </c>
      <c r="O7" s="213">
        <v>0</v>
      </c>
      <c r="P7" s="213">
        <v>0.254</v>
      </c>
      <c r="Q7" s="213">
        <v>0.38300000000000001</v>
      </c>
      <c r="R7" s="213">
        <v>0.47699999999999998</v>
      </c>
      <c r="S7" s="213">
        <v>0.56100000000000005</v>
      </c>
      <c r="T7" s="213">
        <v>0.61699999999999999</v>
      </c>
      <c r="U7" s="213">
        <v>0.69299999999999995</v>
      </c>
      <c r="V7" s="213">
        <v>0.76100000000000001</v>
      </c>
      <c r="W7" s="213">
        <v>0.83499999999999996</v>
      </c>
      <c r="X7" s="213">
        <v>0.9</v>
      </c>
      <c r="Y7" s="213">
        <v>0.97599999999999998</v>
      </c>
      <c r="Z7" s="213">
        <v>1.0609999999999999</v>
      </c>
      <c r="AA7" s="213">
        <v>1.151</v>
      </c>
      <c r="AB7" s="213">
        <v>1.2549999999999999</v>
      </c>
      <c r="AC7" s="213">
        <v>1.383</v>
      </c>
      <c r="AD7" s="213">
        <v>1.544</v>
      </c>
      <c r="AE7" s="213">
        <v>1.7769999999999999</v>
      </c>
      <c r="AF7" s="214">
        <v>2.14</v>
      </c>
    </row>
    <row r="8" spans="1:32" s="165" customFormat="1" ht="14.25" x14ac:dyDescent="0.2">
      <c r="A8" s="500" t="s">
        <v>246</v>
      </c>
      <c r="B8" s="800">
        <v>3304</v>
      </c>
      <c r="C8" s="797">
        <v>1858820</v>
      </c>
      <c r="D8" s="800">
        <v>15620</v>
      </c>
      <c r="E8" s="827">
        <v>17119.426199999732</v>
      </c>
      <c r="F8" s="459">
        <v>0.91200000000000003</v>
      </c>
      <c r="G8" s="672">
        <v>0.89800000000000002</v>
      </c>
      <c r="H8" s="455">
        <v>0.92700000000000005</v>
      </c>
      <c r="I8" s="830">
        <v>2404</v>
      </c>
      <c r="J8" s="79">
        <v>185</v>
      </c>
      <c r="K8" s="945">
        <v>0.08</v>
      </c>
      <c r="L8" s="79">
        <v>144</v>
      </c>
      <c r="M8" s="946">
        <v>0.06</v>
      </c>
      <c r="N8" s="677">
        <v>0</v>
      </c>
      <c r="O8" s="213">
        <v>0</v>
      </c>
      <c r="P8" s="213">
        <v>0.22800000000000001</v>
      </c>
      <c r="Q8" s="213">
        <v>0.36499999999999999</v>
      </c>
      <c r="R8" s="213">
        <v>0.47649999999999998</v>
      </c>
      <c r="S8" s="213">
        <v>0.54900000000000004</v>
      </c>
      <c r="T8" s="213">
        <v>0.61399999999999999</v>
      </c>
      <c r="U8" s="213">
        <v>0.68100000000000005</v>
      </c>
      <c r="V8" s="213">
        <v>0.747</v>
      </c>
      <c r="W8" s="213">
        <v>0.82699999999999996</v>
      </c>
      <c r="X8" s="213">
        <v>0.89500000000000002</v>
      </c>
      <c r="Y8" s="213">
        <v>0.96899999999999997</v>
      </c>
      <c r="Z8" s="213">
        <v>1.0660000000000001</v>
      </c>
      <c r="AA8" s="213">
        <v>1.1639999999999999</v>
      </c>
      <c r="AB8" s="213">
        <v>1.2675000000000001</v>
      </c>
      <c r="AC8" s="213">
        <v>1.389</v>
      </c>
      <c r="AD8" s="213">
        <v>1.5569999999999999</v>
      </c>
      <c r="AE8" s="213">
        <v>1.762</v>
      </c>
      <c r="AF8" s="214">
        <v>2.157</v>
      </c>
    </row>
    <row r="9" spans="1:32" s="61" customFormat="1" ht="13.9" customHeight="1" x14ac:dyDescent="0.2">
      <c r="A9" s="498"/>
      <c r="B9" s="861"/>
      <c r="C9" s="799"/>
      <c r="D9" s="861"/>
      <c r="E9" s="864"/>
      <c r="F9" s="124"/>
      <c r="G9" s="124"/>
      <c r="H9" s="125"/>
      <c r="I9" s="768"/>
      <c r="J9" s="45"/>
      <c r="K9" s="527"/>
      <c r="L9" s="45"/>
      <c r="M9" s="528"/>
      <c r="N9" s="524"/>
      <c r="O9" s="75"/>
      <c r="P9" s="75"/>
      <c r="Q9" s="75"/>
      <c r="R9" s="75"/>
      <c r="S9" s="75"/>
      <c r="T9" s="75"/>
      <c r="U9" s="75"/>
      <c r="V9" s="75"/>
      <c r="W9" s="75"/>
      <c r="X9" s="75"/>
      <c r="Y9" s="75"/>
      <c r="Z9" s="75"/>
      <c r="AA9" s="75"/>
      <c r="AB9" s="75"/>
      <c r="AC9" s="75"/>
      <c r="AD9" s="75"/>
      <c r="AE9" s="75"/>
      <c r="AF9" s="76"/>
    </row>
    <row r="10" spans="1:32" s="164" customFormat="1" ht="14.25" x14ac:dyDescent="0.2">
      <c r="A10" s="501" t="s">
        <v>232</v>
      </c>
      <c r="B10" s="800">
        <v>226</v>
      </c>
      <c r="C10" s="797">
        <v>1044</v>
      </c>
      <c r="D10" s="800">
        <v>6</v>
      </c>
      <c r="E10" s="827">
        <v>7.0992000000000379</v>
      </c>
      <c r="F10" s="459">
        <v>0.84499999999999997</v>
      </c>
      <c r="G10" s="672">
        <v>0.34300000000000003</v>
      </c>
      <c r="H10" s="455">
        <v>1.758</v>
      </c>
      <c r="I10" s="525">
        <v>0</v>
      </c>
      <c r="J10" s="29" t="s">
        <v>823</v>
      </c>
      <c r="K10" s="29" t="s">
        <v>823</v>
      </c>
      <c r="L10" s="29" t="s">
        <v>823</v>
      </c>
      <c r="M10" s="40" t="s">
        <v>823</v>
      </c>
      <c r="N10" s="677" t="s">
        <v>823</v>
      </c>
      <c r="O10" s="213" t="s">
        <v>823</v>
      </c>
      <c r="P10" s="213" t="s">
        <v>823</v>
      </c>
      <c r="Q10" s="213" t="s">
        <v>823</v>
      </c>
      <c r="R10" s="213" t="s">
        <v>823</v>
      </c>
      <c r="S10" s="213" t="s">
        <v>823</v>
      </c>
      <c r="T10" s="213" t="s">
        <v>823</v>
      </c>
      <c r="U10" s="213" t="s">
        <v>823</v>
      </c>
      <c r="V10" s="213" t="s">
        <v>823</v>
      </c>
      <c r="W10" s="213" t="s">
        <v>823</v>
      </c>
      <c r="X10" s="213" t="s">
        <v>823</v>
      </c>
      <c r="Y10" s="213" t="s">
        <v>823</v>
      </c>
      <c r="Z10" s="213" t="s">
        <v>823</v>
      </c>
      <c r="AA10" s="213" t="s">
        <v>823</v>
      </c>
      <c r="AB10" s="213" t="s">
        <v>823</v>
      </c>
      <c r="AC10" s="213" t="s">
        <v>823</v>
      </c>
      <c r="AD10" s="213" t="s">
        <v>823</v>
      </c>
      <c r="AE10" s="213" t="s">
        <v>823</v>
      </c>
      <c r="AF10" s="214" t="s">
        <v>823</v>
      </c>
    </row>
    <row r="11" spans="1:32" s="164" customFormat="1" x14ac:dyDescent="0.2">
      <c r="A11" s="501" t="s">
        <v>135</v>
      </c>
      <c r="B11" s="800">
        <v>212</v>
      </c>
      <c r="C11" s="797">
        <v>14346</v>
      </c>
      <c r="D11" s="800">
        <v>97</v>
      </c>
      <c r="E11" s="827">
        <v>68.173400000000115</v>
      </c>
      <c r="F11" s="459">
        <v>1.423</v>
      </c>
      <c r="G11" s="672">
        <v>1.1599999999999999</v>
      </c>
      <c r="H11" s="455">
        <v>1.728</v>
      </c>
      <c r="I11" s="525">
        <v>27</v>
      </c>
      <c r="J11" s="29">
        <v>3</v>
      </c>
      <c r="K11" s="481">
        <v>0.11</v>
      </c>
      <c r="L11" s="29">
        <v>1</v>
      </c>
      <c r="M11" s="705">
        <v>0.04</v>
      </c>
      <c r="N11" s="677">
        <v>0</v>
      </c>
      <c r="O11" s="213">
        <v>0</v>
      </c>
      <c r="P11" s="213">
        <v>0</v>
      </c>
      <c r="Q11" s="213">
        <v>0</v>
      </c>
      <c r="R11" s="213">
        <v>0</v>
      </c>
      <c r="S11" s="213">
        <v>0</v>
      </c>
      <c r="T11" s="213">
        <v>0.46400000000000002</v>
      </c>
      <c r="U11" s="213">
        <v>0.52200000000000002</v>
      </c>
      <c r="V11" s="213">
        <v>0.65100000000000002</v>
      </c>
      <c r="W11" s="213">
        <v>0.70299999999999996</v>
      </c>
      <c r="X11" s="213">
        <v>0.91600000000000004</v>
      </c>
      <c r="Y11" s="213">
        <v>1.1499999999999999</v>
      </c>
      <c r="Z11" s="213">
        <v>1.23</v>
      </c>
      <c r="AA11" s="213">
        <v>1.347</v>
      </c>
      <c r="AB11" s="213">
        <v>1.8109999999999999</v>
      </c>
      <c r="AC11" s="213">
        <v>1.845</v>
      </c>
      <c r="AD11" s="213">
        <v>1.9419999999999999</v>
      </c>
      <c r="AE11" s="213">
        <v>3.831</v>
      </c>
      <c r="AF11" s="214">
        <v>4.0170000000000003</v>
      </c>
    </row>
    <row r="12" spans="1:32" s="164" customFormat="1" x14ac:dyDescent="0.2">
      <c r="A12" s="501" t="s">
        <v>124</v>
      </c>
      <c r="B12" s="800">
        <v>465</v>
      </c>
      <c r="C12" s="797">
        <v>42181</v>
      </c>
      <c r="D12" s="800">
        <v>114</v>
      </c>
      <c r="E12" s="827">
        <v>166.40459999999982</v>
      </c>
      <c r="F12" s="459">
        <v>0.68500000000000005</v>
      </c>
      <c r="G12" s="672">
        <v>0.56799999999999995</v>
      </c>
      <c r="H12" s="455">
        <v>0.82</v>
      </c>
      <c r="I12" s="525">
        <v>39</v>
      </c>
      <c r="J12" s="63">
        <v>0</v>
      </c>
      <c r="K12" s="33">
        <v>0</v>
      </c>
      <c r="L12" s="63">
        <v>0</v>
      </c>
      <c r="M12" s="259">
        <v>0</v>
      </c>
      <c r="N12" s="677">
        <v>0</v>
      </c>
      <c r="O12" s="213">
        <v>0</v>
      </c>
      <c r="P12" s="213">
        <v>0</v>
      </c>
      <c r="Q12" s="213">
        <v>0</v>
      </c>
      <c r="R12" s="213">
        <v>0</v>
      </c>
      <c r="S12" s="213">
        <v>0</v>
      </c>
      <c r="T12" s="213">
        <v>0</v>
      </c>
      <c r="U12" s="213">
        <v>0</v>
      </c>
      <c r="V12" s="213">
        <v>0</v>
      </c>
      <c r="W12" s="213">
        <v>0</v>
      </c>
      <c r="X12" s="213">
        <v>0</v>
      </c>
      <c r="Y12" s="213">
        <v>0</v>
      </c>
      <c r="Z12" s="213">
        <v>0.49</v>
      </c>
      <c r="AA12" s="213">
        <v>0.55700000000000005</v>
      </c>
      <c r="AB12" s="213">
        <v>0.66900000000000004</v>
      </c>
      <c r="AC12" s="213">
        <v>0.73599999999999999</v>
      </c>
      <c r="AD12" s="213">
        <v>0.86299999999999999</v>
      </c>
      <c r="AE12" s="213">
        <v>0.94299999999999995</v>
      </c>
      <c r="AF12" s="214">
        <v>1.3620000000000001</v>
      </c>
    </row>
    <row r="13" spans="1:32" s="164" customFormat="1" x14ac:dyDescent="0.2">
      <c r="A13" s="501" t="s">
        <v>218</v>
      </c>
      <c r="B13" s="800">
        <v>143</v>
      </c>
      <c r="C13" s="797">
        <v>2088</v>
      </c>
      <c r="D13" s="800">
        <v>8</v>
      </c>
      <c r="E13" s="827">
        <v>5.4288000000000087</v>
      </c>
      <c r="F13" s="459">
        <v>1.474</v>
      </c>
      <c r="G13" s="672">
        <v>0.68400000000000005</v>
      </c>
      <c r="H13" s="455">
        <v>2.798</v>
      </c>
      <c r="I13" s="525">
        <v>0</v>
      </c>
      <c r="J13" s="29" t="s">
        <v>823</v>
      </c>
      <c r="K13" s="29" t="s">
        <v>823</v>
      </c>
      <c r="L13" s="29" t="s">
        <v>823</v>
      </c>
      <c r="M13" s="40" t="s">
        <v>823</v>
      </c>
      <c r="N13" s="677" t="s">
        <v>823</v>
      </c>
      <c r="O13" s="213" t="s">
        <v>823</v>
      </c>
      <c r="P13" s="213" t="s">
        <v>823</v>
      </c>
      <c r="Q13" s="213" t="s">
        <v>823</v>
      </c>
      <c r="R13" s="213" t="s">
        <v>823</v>
      </c>
      <c r="S13" s="213" t="s">
        <v>823</v>
      </c>
      <c r="T13" s="213" t="s">
        <v>823</v>
      </c>
      <c r="U13" s="213" t="s">
        <v>823</v>
      </c>
      <c r="V13" s="213" t="s">
        <v>823</v>
      </c>
      <c r="W13" s="213" t="s">
        <v>823</v>
      </c>
      <c r="X13" s="213" t="s">
        <v>823</v>
      </c>
      <c r="Y13" s="213" t="s">
        <v>823</v>
      </c>
      <c r="Z13" s="213" t="s">
        <v>823</v>
      </c>
      <c r="AA13" s="213" t="s">
        <v>823</v>
      </c>
      <c r="AB13" s="213" t="s">
        <v>823</v>
      </c>
      <c r="AC13" s="213" t="s">
        <v>823</v>
      </c>
      <c r="AD13" s="213" t="s">
        <v>823</v>
      </c>
      <c r="AE13" s="213" t="s">
        <v>823</v>
      </c>
      <c r="AF13" s="214" t="s">
        <v>823</v>
      </c>
    </row>
    <row r="14" spans="1:32" s="164" customFormat="1" x14ac:dyDescent="0.2">
      <c r="A14" s="501" t="s">
        <v>132</v>
      </c>
      <c r="B14" s="800">
        <v>355</v>
      </c>
      <c r="C14" s="797">
        <v>12295</v>
      </c>
      <c r="D14" s="800">
        <v>296</v>
      </c>
      <c r="E14" s="827">
        <v>353.68199999999979</v>
      </c>
      <c r="F14" s="459">
        <v>0.83699999999999997</v>
      </c>
      <c r="G14" s="672">
        <v>0.746</v>
      </c>
      <c r="H14" s="455">
        <v>0.93600000000000005</v>
      </c>
      <c r="I14" s="525">
        <v>69</v>
      </c>
      <c r="J14" s="29">
        <v>4</v>
      </c>
      <c r="K14" s="481">
        <v>0.06</v>
      </c>
      <c r="L14" s="29">
        <v>2</v>
      </c>
      <c r="M14" s="705">
        <v>0.03</v>
      </c>
      <c r="N14" s="677">
        <v>0</v>
      </c>
      <c r="O14" s="213">
        <v>0</v>
      </c>
      <c r="P14" s="213">
        <v>0</v>
      </c>
      <c r="Q14" s="213">
        <v>0</v>
      </c>
      <c r="R14" s="213">
        <v>0</v>
      </c>
      <c r="S14" s="213">
        <v>0.41199999999999998</v>
      </c>
      <c r="T14" s="213">
        <v>0.47499999999999998</v>
      </c>
      <c r="U14" s="213">
        <v>0.58299999999999996</v>
      </c>
      <c r="V14" s="213">
        <v>0.65</v>
      </c>
      <c r="W14" s="213">
        <v>0.71099999999999997</v>
      </c>
      <c r="X14" s="213">
        <v>0.77400000000000002</v>
      </c>
      <c r="Y14" s="213">
        <v>0.84199999999999997</v>
      </c>
      <c r="Z14" s="213">
        <v>0.95499999999999996</v>
      </c>
      <c r="AA14" s="213">
        <v>1.036</v>
      </c>
      <c r="AB14" s="213">
        <v>1.2370000000000001</v>
      </c>
      <c r="AC14" s="213">
        <v>1.4</v>
      </c>
      <c r="AD14" s="213">
        <v>1.863</v>
      </c>
      <c r="AE14" s="213">
        <v>2.6589999999999998</v>
      </c>
      <c r="AF14" s="214">
        <v>2.8929999999999998</v>
      </c>
    </row>
    <row r="15" spans="1:32" s="164" customFormat="1" x14ac:dyDescent="0.2">
      <c r="A15" s="501" t="s">
        <v>131</v>
      </c>
      <c r="B15" s="800">
        <v>309</v>
      </c>
      <c r="C15" s="797">
        <v>25359</v>
      </c>
      <c r="D15" s="800">
        <v>222</v>
      </c>
      <c r="E15" s="827">
        <v>278.16760000000005</v>
      </c>
      <c r="F15" s="459">
        <v>0.79800000000000004</v>
      </c>
      <c r="G15" s="672">
        <v>0.69799999999999995</v>
      </c>
      <c r="H15" s="455">
        <v>0.90800000000000003</v>
      </c>
      <c r="I15" s="525">
        <v>80</v>
      </c>
      <c r="J15" s="29">
        <v>5</v>
      </c>
      <c r="K15" s="481">
        <v>0.06</v>
      </c>
      <c r="L15" s="29">
        <v>1</v>
      </c>
      <c r="M15" s="705">
        <v>0.01</v>
      </c>
      <c r="N15" s="677">
        <v>0</v>
      </c>
      <c r="O15" s="213">
        <v>0</v>
      </c>
      <c r="P15" s="213">
        <v>0</v>
      </c>
      <c r="Q15" s="213">
        <v>0</v>
      </c>
      <c r="R15" s="213">
        <v>0</v>
      </c>
      <c r="S15" s="213">
        <v>0</v>
      </c>
      <c r="T15" s="213">
        <v>9.4500000000000001E-2</v>
      </c>
      <c r="U15" s="213">
        <v>0.30049999999999999</v>
      </c>
      <c r="V15" s="213">
        <v>0.39250000000000002</v>
      </c>
      <c r="W15" s="213">
        <v>0.50150000000000006</v>
      </c>
      <c r="X15" s="213">
        <v>0.5754999999999999</v>
      </c>
      <c r="Y15" s="213">
        <v>0.70150000000000001</v>
      </c>
      <c r="Z15" s="213">
        <v>0.8105</v>
      </c>
      <c r="AA15" s="213">
        <v>0.92749999999999999</v>
      </c>
      <c r="AB15" s="213">
        <v>1.0455000000000001</v>
      </c>
      <c r="AC15" s="213">
        <v>1.1385000000000001</v>
      </c>
      <c r="AD15" s="213">
        <v>1.25</v>
      </c>
      <c r="AE15" s="213">
        <v>1.667</v>
      </c>
      <c r="AF15" s="214">
        <v>1.9775</v>
      </c>
    </row>
    <row r="16" spans="1:32" s="164" customFormat="1" ht="14.25" x14ac:dyDescent="0.2">
      <c r="A16" s="501" t="s">
        <v>233</v>
      </c>
      <c r="B16" s="800">
        <v>416</v>
      </c>
      <c r="C16" s="797">
        <v>43955</v>
      </c>
      <c r="D16" s="800">
        <v>143</v>
      </c>
      <c r="E16" s="827">
        <v>177.6737999999996</v>
      </c>
      <c r="F16" s="459">
        <v>0.80500000000000005</v>
      </c>
      <c r="G16" s="672">
        <v>0.68100000000000005</v>
      </c>
      <c r="H16" s="455">
        <v>0.94499999999999995</v>
      </c>
      <c r="I16" s="525">
        <v>59</v>
      </c>
      <c r="J16" s="1158">
        <v>2</v>
      </c>
      <c r="K16" s="481">
        <v>0.03</v>
      </c>
      <c r="L16" s="29">
        <v>0</v>
      </c>
      <c r="M16" s="705">
        <v>0</v>
      </c>
      <c r="N16" s="677">
        <v>0</v>
      </c>
      <c r="O16" s="213">
        <v>0</v>
      </c>
      <c r="P16" s="213">
        <v>0</v>
      </c>
      <c r="Q16" s="213">
        <v>0</v>
      </c>
      <c r="R16" s="213">
        <v>0</v>
      </c>
      <c r="S16" s="213">
        <v>0.374</v>
      </c>
      <c r="T16" s="213">
        <v>0.54300000000000004</v>
      </c>
      <c r="U16" s="213">
        <v>0.68300000000000005</v>
      </c>
      <c r="V16" s="213">
        <v>0.72399999999999998</v>
      </c>
      <c r="W16" s="213">
        <v>0.78200000000000003</v>
      </c>
      <c r="X16" s="213">
        <v>0.85499999999999998</v>
      </c>
      <c r="Y16" s="213">
        <v>0.91500000000000004</v>
      </c>
      <c r="Z16" s="213">
        <v>1.026</v>
      </c>
      <c r="AA16" s="213">
        <v>1.167</v>
      </c>
      <c r="AB16" s="213">
        <v>1.3620000000000001</v>
      </c>
      <c r="AC16" s="213">
        <v>1.4379999999999999</v>
      </c>
      <c r="AD16" s="213">
        <v>1.5649999999999999</v>
      </c>
      <c r="AE16" s="213">
        <v>1.8260000000000001</v>
      </c>
      <c r="AF16" s="214">
        <v>2.5339999999999998</v>
      </c>
    </row>
    <row r="17" spans="1:32" s="164" customFormat="1" ht="14.25" x14ac:dyDescent="0.2">
      <c r="A17" s="501" t="s">
        <v>897</v>
      </c>
      <c r="B17" s="800">
        <v>745</v>
      </c>
      <c r="C17" s="797">
        <v>127803</v>
      </c>
      <c r="D17" s="800">
        <v>772</v>
      </c>
      <c r="E17" s="827">
        <v>991.9557999999995</v>
      </c>
      <c r="F17" s="459">
        <v>0.77800000000000002</v>
      </c>
      <c r="G17" s="672">
        <v>0.72499999999999998</v>
      </c>
      <c r="H17" s="455">
        <v>0.83499999999999996</v>
      </c>
      <c r="I17" s="525">
        <v>352</v>
      </c>
      <c r="J17" s="1158">
        <v>14</v>
      </c>
      <c r="K17" s="481">
        <v>0.04</v>
      </c>
      <c r="L17" s="29">
        <v>5</v>
      </c>
      <c r="M17" s="705">
        <v>0.01</v>
      </c>
      <c r="N17" s="677">
        <v>0</v>
      </c>
      <c r="O17" s="213">
        <v>0</v>
      </c>
      <c r="P17" s="213">
        <v>0</v>
      </c>
      <c r="Q17" s="213">
        <v>0</v>
      </c>
      <c r="R17" s="213">
        <v>0</v>
      </c>
      <c r="S17" s="213">
        <v>0.26100000000000001</v>
      </c>
      <c r="T17" s="213">
        <v>0.38500000000000001</v>
      </c>
      <c r="U17" s="213">
        <v>0.48399999999999999</v>
      </c>
      <c r="V17" s="213">
        <v>0.54400000000000004</v>
      </c>
      <c r="W17" s="213">
        <v>0.63149999999999995</v>
      </c>
      <c r="X17" s="213">
        <v>0.69899999999999995</v>
      </c>
      <c r="Y17" s="213">
        <v>0.78</v>
      </c>
      <c r="Z17" s="213">
        <v>0.85599999999999998</v>
      </c>
      <c r="AA17" s="213">
        <v>0.94899999999999995</v>
      </c>
      <c r="AB17" s="213">
        <v>1.0899999999999999</v>
      </c>
      <c r="AC17" s="213">
        <v>1.2609999999999999</v>
      </c>
      <c r="AD17" s="213">
        <v>1.5580000000000001</v>
      </c>
      <c r="AE17" s="213">
        <v>1.7490000000000001</v>
      </c>
      <c r="AF17" s="214">
        <v>2.226</v>
      </c>
    </row>
    <row r="18" spans="1:32" s="164" customFormat="1" x14ac:dyDescent="0.2">
      <c r="A18" s="501" t="s">
        <v>225</v>
      </c>
      <c r="B18" s="800">
        <v>307</v>
      </c>
      <c r="C18" s="797">
        <v>10968</v>
      </c>
      <c r="D18" s="800">
        <v>14</v>
      </c>
      <c r="E18" s="827">
        <v>9.3096000000000565</v>
      </c>
      <c r="F18" s="459">
        <v>1.504</v>
      </c>
      <c r="G18" s="672">
        <v>0.85599999999999998</v>
      </c>
      <c r="H18" s="455">
        <v>2.4630000000000001</v>
      </c>
      <c r="I18" s="525">
        <v>0</v>
      </c>
      <c r="J18" s="29" t="s">
        <v>823</v>
      </c>
      <c r="K18" s="29" t="s">
        <v>823</v>
      </c>
      <c r="L18" s="29" t="s">
        <v>823</v>
      </c>
      <c r="M18" s="40" t="s">
        <v>823</v>
      </c>
      <c r="N18" s="677" t="s">
        <v>823</v>
      </c>
      <c r="O18" s="213" t="s">
        <v>823</v>
      </c>
      <c r="P18" s="213" t="s">
        <v>823</v>
      </c>
      <c r="Q18" s="213" t="s">
        <v>823</v>
      </c>
      <c r="R18" s="213" t="s">
        <v>823</v>
      </c>
      <c r="S18" s="213" t="s">
        <v>823</v>
      </c>
      <c r="T18" s="213" t="s">
        <v>823</v>
      </c>
      <c r="U18" s="213" t="s">
        <v>823</v>
      </c>
      <c r="V18" s="213" t="s">
        <v>823</v>
      </c>
      <c r="W18" s="213" t="s">
        <v>823</v>
      </c>
      <c r="X18" s="213" t="s">
        <v>823</v>
      </c>
      <c r="Y18" s="213" t="s">
        <v>823</v>
      </c>
      <c r="Z18" s="213" t="s">
        <v>823</v>
      </c>
      <c r="AA18" s="213" t="s">
        <v>823</v>
      </c>
      <c r="AB18" s="213" t="s">
        <v>823</v>
      </c>
      <c r="AC18" s="213" t="s">
        <v>823</v>
      </c>
      <c r="AD18" s="213" t="s">
        <v>823</v>
      </c>
      <c r="AE18" s="213" t="s">
        <v>823</v>
      </c>
      <c r="AF18" s="214" t="s">
        <v>823</v>
      </c>
    </row>
    <row r="19" spans="1:32" s="164" customFormat="1" x14ac:dyDescent="0.2">
      <c r="A19" s="501" t="s">
        <v>122</v>
      </c>
      <c r="B19" s="800">
        <v>491</v>
      </c>
      <c r="C19" s="797">
        <v>73092</v>
      </c>
      <c r="D19" s="800">
        <v>277</v>
      </c>
      <c r="E19" s="827">
        <v>290.61730000000017</v>
      </c>
      <c r="F19" s="459">
        <v>0.95299999999999996</v>
      </c>
      <c r="G19" s="672">
        <v>0.84599999999999997</v>
      </c>
      <c r="H19" s="455">
        <v>1.071</v>
      </c>
      <c r="I19" s="525">
        <v>101</v>
      </c>
      <c r="J19" s="29">
        <v>4</v>
      </c>
      <c r="K19" s="481">
        <v>0.04</v>
      </c>
      <c r="L19" s="29" t="s">
        <v>823</v>
      </c>
      <c r="M19" s="705" t="s">
        <v>823</v>
      </c>
      <c r="N19" s="677">
        <v>0</v>
      </c>
      <c r="O19" s="213">
        <v>0</v>
      </c>
      <c r="P19" s="213">
        <v>0</v>
      </c>
      <c r="Q19" s="213">
        <v>0</v>
      </c>
      <c r="R19" s="213">
        <v>0</v>
      </c>
      <c r="S19" s="213">
        <v>0.30299999999999999</v>
      </c>
      <c r="T19" s="213">
        <v>0.40300000000000002</v>
      </c>
      <c r="U19" s="213">
        <v>0.50700000000000001</v>
      </c>
      <c r="V19" s="213">
        <v>0.56000000000000005</v>
      </c>
      <c r="W19" s="213">
        <v>0.625</v>
      </c>
      <c r="X19" s="213">
        <v>0.70399999999999996</v>
      </c>
      <c r="Y19" s="213">
        <v>0.76</v>
      </c>
      <c r="Z19" s="213">
        <v>0.84</v>
      </c>
      <c r="AA19" s="213">
        <v>0.96799999999999997</v>
      </c>
      <c r="AB19" s="213">
        <v>1.2270000000000001</v>
      </c>
      <c r="AC19" s="213">
        <v>1.3340000000000001</v>
      </c>
      <c r="AD19" s="213">
        <v>1.538</v>
      </c>
      <c r="AE19" s="213">
        <v>1.6539999999999999</v>
      </c>
      <c r="AF19" s="214">
        <v>2.3199999999999998</v>
      </c>
    </row>
    <row r="20" spans="1:32" s="585" customFormat="1" ht="14.25" x14ac:dyDescent="0.2">
      <c r="A20" s="584" t="s">
        <v>596</v>
      </c>
      <c r="B20" s="800">
        <v>3108</v>
      </c>
      <c r="C20" s="797">
        <v>327573</v>
      </c>
      <c r="D20" s="800">
        <v>7256</v>
      </c>
      <c r="E20" s="827">
        <v>8482.2460000000065</v>
      </c>
      <c r="F20" s="459">
        <v>0.85499999999999998</v>
      </c>
      <c r="G20" s="672">
        <v>0.83599999999999997</v>
      </c>
      <c r="H20" s="455">
        <v>0.875</v>
      </c>
      <c r="I20" s="830">
        <v>1810</v>
      </c>
      <c r="J20" s="29">
        <v>106</v>
      </c>
      <c r="K20" s="481">
        <v>0.06</v>
      </c>
      <c r="L20" s="29">
        <v>69</v>
      </c>
      <c r="M20" s="705">
        <v>0.04</v>
      </c>
      <c r="N20" s="677">
        <v>0</v>
      </c>
      <c r="O20" s="213">
        <v>0</v>
      </c>
      <c r="P20" s="213">
        <v>0</v>
      </c>
      <c r="Q20" s="213">
        <v>8.3499999999999991E-2</v>
      </c>
      <c r="R20" s="213">
        <v>0.32100000000000001</v>
      </c>
      <c r="S20" s="213">
        <v>0.41649999999999998</v>
      </c>
      <c r="T20" s="213">
        <v>0.497</v>
      </c>
      <c r="U20" s="213">
        <v>0.5774999999999999</v>
      </c>
      <c r="V20" s="213">
        <v>0.64900000000000002</v>
      </c>
      <c r="W20" s="213">
        <v>0.73299999999999998</v>
      </c>
      <c r="X20" s="213">
        <v>0.81699999999999995</v>
      </c>
      <c r="Y20" s="213">
        <v>0.91200000000000003</v>
      </c>
      <c r="Z20" s="213">
        <v>1</v>
      </c>
      <c r="AA20" s="213">
        <v>1.1259999999999999</v>
      </c>
      <c r="AB20" s="213">
        <v>1.234</v>
      </c>
      <c r="AC20" s="213">
        <v>1.3745000000000001</v>
      </c>
      <c r="AD20" s="213">
        <v>1.516</v>
      </c>
      <c r="AE20" s="213">
        <v>1.7669999999999999</v>
      </c>
      <c r="AF20" s="214">
        <v>2.1480000000000001</v>
      </c>
    </row>
    <row r="21" spans="1:32" s="164" customFormat="1" x14ac:dyDescent="0.2">
      <c r="A21" s="501" t="s">
        <v>128</v>
      </c>
      <c r="B21" s="800">
        <v>227</v>
      </c>
      <c r="C21" s="797">
        <v>43024</v>
      </c>
      <c r="D21" s="800">
        <v>569</v>
      </c>
      <c r="E21" s="827">
        <v>469.23249999999996</v>
      </c>
      <c r="F21" s="459">
        <v>1.2130000000000001</v>
      </c>
      <c r="G21" s="672">
        <v>1.1160000000000001</v>
      </c>
      <c r="H21" s="455">
        <v>1.3149999999999999</v>
      </c>
      <c r="I21" s="525">
        <v>107</v>
      </c>
      <c r="J21" s="29">
        <v>9</v>
      </c>
      <c r="K21" s="481">
        <v>0.08</v>
      </c>
      <c r="L21" s="29">
        <v>5</v>
      </c>
      <c r="M21" s="705">
        <v>0.05</v>
      </c>
      <c r="N21" s="677">
        <v>0</v>
      </c>
      <c r="O21" s="213">
        <v>0</v>
      </c>
      <c r="P21" s="213">
        <v>0</v>
      </c>
      <c r="Q21" s="213">
        <v>0.17599999999999999</v>
      </c>
      <c r="R21" s="213">
        <v>0.378</v>
      </c>
      <c r="S21" s="213">
        <v>0.501</v>
      </c>
      <c r="T21" s="213">
        <v>0.64700000000000002</v>
      </c>
      <c r="U21" s="213">
        <v>0.71899999999999997</v>
      </c>
      <c r="V21" s="213">
        <v>0.84099999999999997</v>
      </c>
      <c r="W21" s="213">
        <v>0.93</v>
      </c>
      <c r="X21" s="213">
        <v>1.0049999999999999</v>
      </c>
      <c r="Y21" s="213">
        <v>1.1319999999999999</v>
      </c>
      <c r="Z21" s="213">
        <v>1.2170000000000001</v>
      </c>
      <c r="AA21" s="213">
        <v>1.4259999999999999</v>
      </c>
      <c r="AB21" s="213">
        <v>1.6850000000000001</v>
      </c>
      <c r="AC21" s="213">
        <v>1.8420000000000001</v>
      </c>
      <c r="AD21" s="213">
        <v>1.964</v>
      </c>
      <c r="AE21" s="213">
        <v>2.403</v>
      </c>
      <c r="AF21" s="214">
        <v>2.7029999999999998</v>
      </c>
    </row>
    <row r="22" spans="1:32" s="164" customFormat="1" x14ac:dyDescent="0.2">
      <c r="A22" s="501" t="s">
        <v>119</v>
      </c>
      <c r="B22" s="800">
        <v>548</v>
      </c>
      <c r="C22" s="797">
        <v>278123</v>
      </c>
      <c r="D22" s="800">
        <v>547</v>
      </c>
      <c r="E22" s="827">
        <v>528.84259999999904</v>
      </c>
      <c r="F22" s="459">
        <v>1.034</v>
      </c>
      <c r="G22" s="672">
        <v>0.95</v>
      </c>
      <c r="H22" s="455">
        <v>1.1240000000000001</v>
      </c>
      <c r="I22" s="525">
        <v>158</v>
      </c>
      <c r="J22" s="29">
        <v>10</v>
      </c>
      <c r="K22" s="481">
        <v>0.06</v>
      </c>
      <c r="L22" s="29">
        <v>6</v>
      </c>
      <c r="M22" s="705">
        <v>0.04</v>
      </c>
      <c r="N22" s="677">
        <v>0</v>
      </c>
      <c r="O22" s="213">
        <v>0</v>
      </c>
      <c r="P22" s="213">
        <v>0</v>
      </c>
      <c r="Q22" s="213">
        <v>0</v>
      </c>
      <c r="R22" s="213">
        <v>0.30399999999999999</v>
      </c>
      <c r="S22" s="213">
        <v>0.41499999999999998</v>
      </c>
      <c r="T22" s="213">
        <v>0.53700000000000003</v>
      </c>
      <c r="U22" s="213">
        <v>0.66800000000000004</v>
      </c>
      <c r="V22" s="213">
        <v>0.746</v>
      </c>
      <c r="W22" s="213">
        <v>0.80049999999999999</v>
      </c>
      <c r="X22" s="213">
        <v>0.86199999999999999</v>
      </c>
      <c r="Y22" s="213">
        <v>0.998</v>
      </c>
      <c r="Z22" s="213">
        <v>1.131</v>
      </c>
      <c r="AA22" s="213">
        <v>1.218</v>
      </c>
      <c r="AB22" s="213">
        <v>1.339</v>
      </c>
      <c r="AC22" s="213">
        <v>1.6259999999999999</v>
      </c>
      <c r="AD22" s="213">
        <v>1.806</v>
      </c>
      <c r="AE22" s="213">
        <v>1.9990000000000001</v>
      </c>
      <c r="AF22" s="214">
        <v>2.8330000000000002</v>
      </c>
    </row>
    <row r="23" spans="1:32" s="164" customFormat="1" x14ac:dyDescent="0.2">
      <c r="A23" s="501" t="s">
        <v>120</v>
      </c>
      <c r="B23" s="800">
        <v>836</v>
      </c>
      <c r="C23" s="797">
        <v>219535</v>
      </c>
      <c r="D23" s="800">
        <v>1729</v>
      </c>
      <c r="E23" s="827">
        <v>1671.7815999999993</v>
      </c>
      <c r="F23" s="459">
        <v>1.034</v>
      </c>
      <c r="G23" s="672">
        <v>0.98599999999999999</v>
      </c>
      <c r="H23" s="455">
        <v>1.0840000000000001</v>
      </c>
      <c r="I23" s="525">
        <v>396</v>
      </c>
      <c r="J23" s="29">
        <v>39</v>
      </c>
      <c r="K23" s="481">
        <v>0.1</v>
      </c>
      <c r="L23" s="29">
        <v>16</v>
      </c>
      <c r="M23" s="705">
        <v>0.04</v>
      </c>
      <c r="N23" s="677">
        <v>0</v>
      </c>
      <c r="O23" s="213">
        <v>0</v>
      </c>
      <c r="P23" s="213">
        <v>0</v>
      </c>
      <c r="Q23" s="213">
        <v>0.23400000000000001</v>
      </c>
      <c r="R23" s="213">
        <v>0.373</v>
      </c>
      <c r="S23" s="213">
        <v>0.48699999999999999</v>
      </c>
      <c r="T23" s="213">
        <v>0.58299999999999996</v>
      </c>
      <c r="U23" s="213">
        <v>0.66700000000000004</v>
      </c>
      <c r="V23" s="213">
        <v>0.752</v>
      </c>
      <c r="W23" s="213">
        <v>0.84250000000000003</v>
      </c>
      <c r="X23" s="213">
        <v>0.94599999999999995</v>
      </c>
      <c r="Y23" s="213">
        <v>1.042</v>
      </c>
      <c r="Z23" s="213">
        <v>1.1639999999999999</v>
      </c>
      <c r="AA23" s="213">
        <v>1.331</v>
      </c>
      <c r="AB23" s="213">
        <v>1.4935</v>
      </c>
      <c r="AC23" s="213">
        <v>1.7509999999999999</v>
      </c>
      <c r="AD23" s="213">
        <v>1.9570000000000001</v>
      </c>
      <c r="AE23" s="213">
        <v>2.3199999999999998</v>
      </c>
      <c r="AF23" s="214">
        <v>2.8490000000000002</v>
      </c>
    </row>
    <row r="24" spans="1:32" s="164" customFormat="1" x14ac:dyDescent="0.2">
      <c r="A24" s="501" t="s">
        <v>125</v>
      </c>
      <c r="B24" s="800">
        <v>476</v>
      </c>
      <c r="C24" s="797">
        <v>62118</v>
      </c>
      <c r="D24" s="800">
        <v>487</v>
      </c>
      <c r="E24" s="827">
        <v>464.27589999999918</v>
      </c>
      <c r="F24" s="459">
        <v>1.0489999999999999</v>
      </c>
      <c r="G24" s="672">
        <v>0.95899999999999996</v>
      </c>
      <c r="H24" s="455">
        <v>1.145</v>
      </c>
      <c r="I24" s="525">
        <v>132</v>
      </c>
      <c r="J24" s="29">
        <v>5</v>
      </c>
      <c r="K24" s="481">
        <v>0.04</v>
      </c>
      <c r="L24" s="29">
        <v>3</v>
      </c>
      <c r="M24" s="705">
        <v>0.02</v>
      </c>
      <c r="N24" s="677">
        <v>0</v>
      </c>
      <c r="O24" s="213">
        <v>0</v>
      </c>
      <c r="P24" s="213">
        <v>0</v>
      </c>
      <c r="Q24" s="213">
        <v>0</v>
      </c>
      <c r="R24" s="213">
        <v>0.41599999999999998</v>
      </c>
      <c r="S24" s="213">
        <v>0.54100000000000004</v>
      </c>
      <c r="T24" s="213">
        <v>0.66600000000000004</v>
      </c>
      <c r="U24" s="213">
        <v>0.79600000000000004</v>
      </c>
      <c r="V24" s="213">
        <v>0.83199999999999996</v>
      </c>
      <c r="W24" s="213">
        <v>0.90700000000000003</v>
      </c>
      <c r="X24" s="213">
        <v>0.96899999999999997</v>
      </c>
      <c r="Y24" s="213">
        <v>1.093</v>
      </c>
      <c r="Z24" s="213">
        <v>1.216</v>
      </c>
      <c r="AA24" s="213">
        <v>1.4339999999999999</v>
      </c>
      <c r="AB24" s="213">
        <v>1.5489999999999999</v>
      </c>
      <c r="AC24" s="213">
        <v>1.6419999999999999</v>
      </c>
      <c r="AD24" s="213">
        <v>1.7749999999999999</v>
      </c>
      <c r="AE24" s="213">
        <v>1.8779999999999999</v>
      </c>
      <c r="AF24" s="214">
        <v>2.4009999999999998</v>
      </c>
    </row>
    <row r="25" spans="1:32" s="164" customFormat="1" x14ac:dyDescent="0.2">
      <c r="A25" s="501" t="s">
        <v>126</v>
      </c>
      <c r="B25" s="800">
        <v>450</v>
      </c>
      <c r="C25" s="797">
        <v>37818</v>
      </c>
      <c r="D25" s="800">
        <v>199</v>
      </c>
      <c r="E25" s="827">
        <v>265.23289999999946</v>
      </c>
      <c r="F25" s="459">
        <v>0.75</v>
      </c>
      <c r="G25" s="672">
        <v>0.65100000000000002</v>
      </c>
      <c r="H25" s="455">
        <v>0.86</v>
      </c>
      <c r="I25" s="525">
        <v>90</v>
      </c>
      <c r="J25" s="29">
        <v>2</v>
      </c>
      <c r="K25" s="481">
        <v>0.02</v>
      </c>
      <c r="L25" s="29">
        <v>1</v>
      </c>
      <c r="M25" s="705">
        <v>0.01</v>
      </c>
      <c r="N25" s="677">
        <v>0</v>
      </c>
      <c r="O25" s="213">
        <v>0</v>
      </c>
      <c r="P25" s="213">
        <v>0</v>
      </c>
      <c r="Q25" s="213">
        <v>0</v>
      </c>
      <c r="R25" s="213">
        <v>0</v>
      </c>
      <c r="S25" s="213">
        <v>0</v>
      </c>
      <c r="T25" s="213">
        <v>0.41599999999999998</v>
      </c>
      <c r="U25" s="213">
        <v>0.47399999999999998</v>
      </c>
      <c r="V25" s="213">
        <v>0.53300000000000003</v>
      </c>
      <c r="W25" s="213">
        <v>0.57650000000000001</v>
      </c>
      <c r="X25" s="213">
        <v>0.749</v>
      </c>
      <c r="Y25" s="213">
        <v>0.89200000000000002</v>
      </c>
      <c r="Z25" s="213">
        <v>0.90500000000000003</v>
      </c>
      <c r="AA25" s="213">
        <v>0.95649999999999991</v>
      </c>
      <c r="AB25" s="213">
        <v>1.071</v>
      </c>
      <c r="AC25" s="213">
        <v>1.2029999999999998</v>
      </c>
      <c r="AD25" s="213">
        <v>1.359</v>
      </c>
      <c r="AE25" s="213">
        <v>1.6659999999999999</v>
      </c>
      <c r="AF25" s="214">
        <v>2.3969999999999998</v>
      </c>
    </row>
    <row r="26" spans="1:32" s="164" customFormat="1" x14ac:dyDescent="0.2">
      <c r="A26" s="501" t="s">
        <v>130</v>
      </c>
      <c r="B26" s="800">
        <v>302</v>
      </c>
      <c r="C26" s="797">
        <v>22922</v>
      </c>
      <c r="D26" s="800">
        <v>169</v>
      </c>
      <c r="E26" s="827">
        <v>176.62380000000024</v>
      </c>
      <c r="F26" s="459">
        <v>0.95699999999999996</v>
      </c>
      <c r="G26" s="672">
        <v>0.82099999999999995</v>
      </c>
      <c r="H26" s="455">
        <v>1.1100000000000001</v>
      </c>
      <c r="I26" s="525">
        <v>50</v>
      </c>
      <c r="J26" s="29">
        <v>1</v>
      </c>
      <c r="K26" s="481">
        <v>0.02</v>
      </c>
      <c r="L26" s="29">
        <v>1</v>
      </c>
      <c r="M26" s="705">
        <v>0.02</v>
      </c>
      <c r="N26" s="677">
        <v>0</v>
      </c>
      <c r="O26" s="213">
        <v>0</v>
      </c>
      <c r="P26" s="213">
        <v>0</v>
      </c>
      <c r="Q26" s="213">
        <v>0</v>
      </c>
      <c r="R26" s="213">
        <v>0.375</v>
      </c>
      <c r="S26" s="213">
        <v>0.46650000000000003</v>
      </c>
      <c r="T26" s="213">
        <v>0.55900000000000005</v>
      </c>
      <c r="U26" s="213">
        <v>0.60599999999999998</v>
      </c>
      <c r="V26" s="213">
        <v>0.71499999999999997</v>
      </c>
      <c r="W26" s="213">
        <v>0.753</v>
      </c>
      <c r="X26" s="213">
        <v>0.86799999999999999</v>
      </c>
      <c r="Y26" s="213">
        <v>0.89250000000000007</v>
      </c>
      <c r="Z26" s="213">
        <v>0.91500000000000004</v>
      </c>
      <c r="AA26" s="213">
        <v>0.97699999999999998</v>
      </c>
      <c r="AB26" s="213">
        <v>1.0760000000000001</v>
      </c>
      <c r="AC26" s="213">
        <v>1.4569999999999999</v>
      </c>
      <c r="AD26" s="213">
        <v>1.548</v>
      </c>
      <c r="AE26" s="213">
        <v>1.98</v>
      </c>
      <c r="AF26" s="214">
        <v>2.3029999999999999</v>
      </c>
    </row>
    <row r="27" spans="1:32" s="164" customFormat="1" ht="14.25" x14ac:dyDescent="0.2">
      <c r="A27" s="501" t="s">
        <v>241</v>
      </c>
      <c r="B27" s="800">
        <v>2219</v>
      </c>
      <c r="C27" s="797">
        <v>421386</v>
      </c>
      <c r="D27" s="800">
        <v>2782</v>
      </c>
      <c r="E27" s="827">
        <v>2737.0872000000095</v>
      </c>
      <c r="F27" s="459">
        <v>1.016</v>
      </c>
      <c r="G27" s="672">
        <v>0.97899999999999998</v>
      </c>
      <c r="H27" s="455">
        <v>1.0549999999999999</v>
      </c>
      <c r="I27" s="525">
        <v>859</v>
      </c>
      <c r="J27" s="29">
        <v>61</v>
      </c>
      <c r="K27" s="481">
        <v>7.0000000000000007E-2</v>
      </c>
      <c r="L27" s="29">
        <v>19</v>
      </c>
      <c r="M27" s="705">
        <v>0.02</v>
      </c>
      <c r="N27" s="677">
        <v>0</v>
      </c>
      <c r="O27" s="213">
        <v>0</v>
      </c>
      <c r="P27" s="213">
        <v>0</v>
      </c>
      <c r="Q27" s="213">
        <v>0</v>
      </c>
      <c r="R27" s="213">
        <v>0.28899999999999998</v>
      </c>
      <c r="S27" s="213">
        <v>0.435</v>
      </c>
      <c r="T27" s="213">
        <v>0.54800000000000004</v>
      </c>
      <c r="U27" s="213">
        <v>0.63100000000000001</v>
      </c>
      <c r="V27" s="213">
        <v>0.72</v>
      </c>
      <c r="W27" s="213">
        <v>0.80600000000000005</v>
      </c>
      <c r="X27" s="213">
        <v>0.874</v>
      </c>
      <c r="Y27" s="213">
        <v>0.96299999999999997</v>
      </c>
      <c r="Z27" s="213">
        <v>1.089</v>
      </c>
      <c r="AA27" s="213">
        <v>1.238</v>
      </c>
      <c r="AB27" s="213">
        <v>1.464</v>
      </c>
      <c r="AC27" s="213">
        <v>1.679</v>
      </c>
      <c r="AD27" s="213">
        <v>1.897</v>
      </c>
      <c r="AE27" s="213">
        <v>2.2709999999999999</v>
      </c>
      <c r="AF27" s="214">
        <v>2.8969999999999998</v>
      </c>
    </row>
    <row r="28" spans="1:32" s="164" customFormat="1" x14ac:dyDescent="0.2">
      <c r="A28" s="501" t="s">
        <v>140</v>
      </c>
      <c r="B28" s="800">
        <v>33</v>
      </c>
      <c r="C28" s="797">
        <v>973</v>
      </c>
      <c r="D28" s="800">
        <v>11</v>
      </c>
      <c r="E28" s="827">
        <v>13.325199999999999</v>
      </c>
      <c r="F28" s="459">
        <v>0.82599999999999996</v>
      </c>
      <c r="G28" s="672">
        <v>0.434</v>
      </c>
      <c r="H28" s="455">
        <v>1.4350000000000001</v>
      </c>
      <c r="I28" s="525">
        <v>3</v>
      </c>
      <c r="J28" s="29" t="s">
        <v>823</v>
      </c>
      <c r="K28" s="29" t="s">
        <v>823</v>
      </c>
      <c r="L28" s="29" t="s">
        <v>823</v>
      </c>
      <c r="M28" s="40" t="s">
        <v>823</v>
      </c>
      <c r="N28" s="677" t="s">
        <v>823</v>
      </c>
      <c r="O28" s="213" t="s">
        <v>823</v>
      </c>
      <c r="P28" s="213" t="s">
        <v>823</v>
      </c>
      <c r="Q28" s="213" t="s">
        <v>823</v>
      </c>
      <c r="R28" s="213" t="s">
        <v>823</v>
      </c>
      <c r="S28" s="213" t="s">
        <v>823</v>
      </c>
      <c r="T28" s="213" t="s">
        <v>823</v>
      </c>
      <c r="U28" s="213" t="s">
        <v>823</v>
      </c>
      <c r="V28" s="213" t="s">
        <v>823</v>
      </c>
      <c r="W28" s="213" t="s">
        <v>823</v>
      </c>
      <c r="X28" s="213" t="s">
        <v>823</v>
      </c>
      <c r="Y28" s="213" t="s">
        <v>823</v>
      </c>
      <c r="Z28" s="213" t="s">
        <v>823</v>
      </c>
      <c r="AA28" s="213" t="s">
        <v>823</v>
      </c>
      <c r="AB28" s="213" t="s">
        <v>823</v>
      </c>
      <c r="AC28" s="213" t="s">
        <v>823</v>
      </c>
      <c r="AD28" s="213" t="s">
        <v>823</v>
      </c>
      <c r="AE28" s="213" t="s">
        <v>823</v>
      </c>
      <c r="AF28" s="214" t="s">
        <v>823</v>
      </c>
    </row>
    <row r="29" spans="1:32" s="164" customFormat="1" ht="14.25" x14ac:dyDescent="0.2">
      <c r="A29" s="501" t="s">
        <v>235</v>
      </c>
      <c r="B29" s="800">
        <v>2925</v>
      </c>
      <c r="C29" s="797">
        <v>334530</v>
      </c>
      <c r="D29" s="800">
        <v>2157</v>
      </c>
      <c r="E29" s="827">
        <v>2202.6393000000076</v>
      </c>
      <c r="F29" s="459">
        <v>0.97899999999999998</v>
      </c>
      <c r="G29" s="672">
        <v>0.93899999999999995</v>
      </c>
      <c r="H29" s="455">
        <v>1.0209999999999999</v>
      </c>
      <c r="I29" s="525">
        <v>669</v>
      </c>
      <c r="J29" s="29">
        <v>45</v>
      </c>
      <c r="K29" s="481">
        <v>7.0000000000000007E-2</v>
      </c>
      <c r="L29" s="29">
        <v>7</v>
      </c>
      <c r="M29" s="705">
        <v>0.01</v>
      </c>
      <c r="N29" s="677">
        <v>0</v>
      </c>
      <c r="O29" s="213">
        <v>0</v>
      </c>
      <c r="P29" s="213">
        <v>0</v>
      </c>
      <c r="Q29" s="213">
        <v>0</v>
      </c>
      <c r="R29" s="213">
        <v>0.30599999999999999</v>
      </c>
      <c r="S29" s="213">
        <v>0.42599999999999999</v>
      </c>
      <c r="T29" s="213">
        <v>0.53900000000000003</v>
      </c>
      <c r="U29" s="213">
        <v>0.621</v>
      </c>
      <c r="V29" s="213">
        <v>0.69399999999999995</v>
      </c>
      <c r="W29" s="213">
        <v>0.753</v>
      </c>
      <c r="X29" s="213">
        <v>0.84099999999999997</v>
      </c>
      <c r="Y29" s="213">
        <v>0.94099999999999995</v>
      </c>
      <c r="Z29" s="213">
        <v>1.0589999999999999</v>
      </c>
      <c r="AA29" s="213">
        <v>1.2210000000000001</v>
      </c>
      <c r="AB29" s="213">
        <v>1.399</v>
      </c>
      <c r="AC29" s="213">
        <v>1.577</v>
      </c>
      <c r="AD29" s="213">
        <v>1.901</v>
      </c>
      <c r="AE29" s="213">
        <v>2.2709999999999999</v>
      </c>
      <c r="AF29" s="214">
        <v>2.8610000000000002</v>
      </c>
    </row>
    <row r="30" spans="1:32" s="164" customFormat="1" ht="14.25" x14ac:dyDescent="0.2">
      <c r="A30" s="501" t="s">
        <v>242</v>
      </c>
      <c r="B30" s="800">
        <v>2146</v>
      </c>
      <c r="C30" s="797">
        <v>568294</v>
      </c>
      <c r="D30" s="800">
        <v>2156</v>
      </c>
      <c r="E30" s="827">
        <v>2059.3658000000064</v>
      </c>
      <c r="F30" s="459">
        <v>1.0469999999999999</v>
      </c>
      <c r="G30" s="672">
        <v>1.0029999999999999</v>
      </c>
      <c r="H30" s="455">
        <v>1.0920000000000001</v>
      </c>
      <c r="I30" s="525">
        <v>699</v>
      </c>
      <c r="J30" s="29">
        <v>36</v>
      </c>
      <c r="K30" s="481">
        <v>0.05</v>
      </c>
      <c r="L30" s="29">
        <v>16</v>
      </c>
      <c r="M30" s="705">
        <v>0.02</v>
      </c>
      <c r="N30" s="677">
        <v>0</v>
      </c>
      <c r="O30" s="213">
        <v>0</v>
      </c>
      <c r="P30" s="213">
        <v>0</v>
      </c>
      <c r="Q30" s="213">
        <v>0</v>
      </c>
      <c r="R30" s="213">
        <v>0.252</v>
      </c>
      <c r="S30" s="213">
        <v>0.41199999999999998</v>
      </c>
      <c r="T30" s="213">
        <v>0.55100000000000005</v>
      </c>
      <c r="U30" s="213">
        <v>0.61699999999999999</v>
      </c>
      <c r="V30" s="213">
        <v>0.73099999999999998</v>
      </c>
      <c r="W30" s="213">
        <v>0.80700000000000005</v>
      </c>
      <c r="X30" s="213">
        <v>0.90400000000000003</v>
      </c>
      <c r="Y30" s="213">
        <v>0.98799999999999999</v>
      </c>
      <c r="Z30" s="213">
        <v>1.1359999999999999</v>
      </c>
      <c r="AA30" s="213">
        <v>1.32</v>
      </c>
      <c r="AB30" s="213">
        <v>1.4810000000000001</v>
      </c>
      <c r="AC30" s="213">
        <v>1.7230000000000001</v>
      </c>
      <c r="AD30" s="213">
        <v>1.9810000000000001</v>
      </c>
      <c r="AE30" s="213">
        <v>2.3439999999999999</v>
      </c>
      <c r="AF30" s="214">
        <v>2.895</v>
      </c>
    </row>
    <row r="31" spans="1:32" s="164" customFormat="1" x14ac:dyDescent="0.2">
      <c r="A31" s="501" t="s">
        <v>136</v>
      </c>
      <c r="B31" s="862">
        <v>47</v>
      </c>
      <c r="C31" s="799">
        <v>5686</v>
      </c>
      <c r="D31" s="862">
        <v>50</v>
      </c>
      <c r="E31" s="865">
        <v>34.80060000000001</v>
      </c>
      <c r="F31" s="639">
        <v>1.4370000000000001</v>
      </c>
      <c r="G31" s="678">
        <v>1.0780000000000001</v>
      </c>
      <c r="H31" s="679">
        <v>1.879</v>
      </c>
      <c r="I31" s="523">
        <v>14</v>
      </c>
      <c r="J31" s="63">
        <v>1</v>
      </c>
      <c r="K31" s="33">
        <v>7.0000000000000007E-2</v>
      </c>
      <c r="L31" s="63">
        <v>1</v>
      </c>
      <c r="M31" s="259">
        <v>7.0000000000000007E-2</v>
      </c>
      <c r="N31" s="524" t="s">
        <v>823</v>
      </c>
      <c r="O31" s="75" t="s">
        <v>823</v>
      </c>
      <c r="P31" s="75" t="s">
        <v>823</v>
      </c>
      <c r="Q31" s="75" t="s">
        <v>823</v>
      </c>
      <c r="R31" s="75" t="s">
        <v>823</v>
      </c>
      <c r="S31" s="75" t="s">
        <v>823</v>
      </c>
      <c r="T31" s="75" t="s">
        <v>823</v>
      </c>
      <c r="U31" s="75" t="s">
        <v>823</v>
      </c>
      <c r="V31" s="75" t="s">
        <v>823</v>
      </c>
      <c r="W31" s="75" t="s">
        <v>823</v>
      </c>
      <c r="X31" s="75" t="s">
        <v>823</v>
      </c>
      <c r="Y31" s="75" t="s">
        <v>823</v>
      </c>
      <c r="Z31" s="75" t="s">
        <v>823</v>
      </c>
      <c r="AA31" s="75" t="s">
        <v>823</v>
      </c>
      <c r="AB31" s="75" t="s">
        <v>823</v>
      </c>
      <c r="AC31" s="75" t="s">
        <v>823</v>
      </c>
      <c r="AD31" s="75" t="s">
        <v>823</v>
      </c>
      <c r="AE31" s="75" t="s">
        <v>823</v>
      </c>
      <c r="AF31" s="76" t="s">
        <v>823</v>
      </c>
    </row>
    <row r="32" spans="1:32" s="164" customFormat="1" x14ac:dyDescent="0.2">
      <c r="A32" s="501" t="s">
        <v>121</v>
      </c>
      <c r="B32" s="800">
        <v>646</v>
      </c>
      <c r="C32" s="797">
        <v>114463</v>
      </c>
      <c r="D32" s="800">
        <v>438</v>
      </c>
      <c r="E32" s="827">
        <v>422.89850000000041</v>
      </c>
      <c r="F32" s="459">
        <v>1.036</v>
      </c>
      <c r="G32" s="672">
        <v>0.94199999999999995</v>
      </c>
      <c r="H32" s="455">
        <v>1.1359999999999999</v>
      </c>
      <c r="I32" s="525">
        <v>127</v>
      </c>
      <c r="J32" s="29">
        <v>4</v>
      </c>
      <c r="K32" s="481">
        <v>0.03</v>
      </c>
      <c r="L32" s="29">
        <v>6</v>
      </c>
      <c r="M32" s="705">
        <v>0.05</v>
      </c>
      <c r="N32" s="677">
        <v>0</v>
      </c>
      <c r="O32" s="213">
        <v>0</v>
      </c>
      <c r="P32" s="213">
        <v>0</v>
      </c>
      <c r="Q32" s="213">
        <v>0</v>
      </c>
      <c r="R32" s="213">
        <v>0</v>
      </c>
      <c r="S32" s="213">
        <v>0.33</v>
      </c>
      <c r="T32" s="213">
        <v>0.40400000000000003</v>
      </c>
      <c r="U32" s="213">
        <v>0.52</v>
      </c>
      <c r="V32" s="213">
        <v>0.69199999999999995</v>
      </c>
      <c r="W32" s="213">
        <v>0.81699999999999995</v>
      </c>
      <c r="X32" s="213">
        <v>0.83899999999999997</v>
      </c>
      <c r="Y32" s="213">
        <v>0.95</v>
      </c>
      <c r="Z32" s="213">
        <v>1.107</v>
      </c>
      <c r="AA32" s="213">
        <v>1.2969999999999999</v>
      </c>
      <c r="AB32" s="213">
        <v>1.5329999999999999</v>
      </c>
      <c r="AC32" s="213">
        <v>1.677</v>
      </c>
      <c r="AD32" s="213">
        <v>1.8819999999999999</v>
      </c>
      <c r="AE32" s="213">
        <v>2.44</v>
      </c>
      <c r="AF32" s="214">
        <v>2.621</v>
      </c>
    </row>
    <row r="33" spans="1:32" s="164" customFormat="1" x14ac:dyDescent="0.2">
      <c r="A33" s="501" t="s">
        <v>138</v>
      </c>
      <c r="B33" s="800">
        <v>37</v>
      </c>
      <c r="C33" s="797">
        <v>2263</v>
      </c>
      <c r="D33" s="800">
        <v>75</v>
      </c>
      <c r="E33" s="827">
        <v>110.2324</v>
      </c>
      <c r="F33" s="459">
        <v>0.68</v>
      </c>
      <c r="G33" s="672">
        <v>0.53900000000000003</v>
      </c>
      <c r="H33" s="455">
        <v>0.84799999999999998</v>
      </c>
      <c r="I33" s="525">
        <v>24</v>
      </c>
      <c r="J33" s="29">
        <v>3</v>
      </c>
      <c r="K33" s="481">
        <v>0.13</v>
      </c>
      <c r="L33" s="29">
        <v>1</v>
      </c>
      <c r="M33" s="705">
        <v>0.04</v>
      </c>
      <c r="N33" s="677">
        <v>0</v>
      </c>
      <c r="O33" s="213">
        <v>0</v>
      </c>
      <c r="P33" s="213">
        <v>0</v>
      </c>
      <c r="Q33" s="213">
        <v>0</v>
      </c>
      <c r="R33" s="213">
        <v>0</v>
      </c>
      <c r="S33" s="213">
        <v>0.245</v>
      </c>
      <c r="T33" s="213">
        <v>0.255</v>
      </c>
      <c r="U33" s="213">
        <v>0.26600000000000001</v>
      </c>
      <c r="V33" s="213">
        <v>0.39200000000000002</v>
      </c>
      <c r="W33" s="213">
        <v>0.40700000000000003</v>
      </c>
      <c r="X33" s="213">
        <v>0.497</v>
      </c>
      <c r="Y33" s="213">
        <v>0.66700000000000004</v>
      </c>
      <c r="Z33" s="213">
        <v>0.69299999999999995</v>
      </c>
      <c r="AA33" s="213">
        <v>0.69499999999999995</v>
      </c>
      <c r="AB33" s="213">
        <v>0.83199999999999996</v>
      </c>
      <c r="AC33" s="213">
        <v>0.94499999999999995</v>
      </c>
      <c r="AD33" s="213">
        <v>1.226</v>
      </c>
      <c r="AE33" s="213">
        <v>1.56</v>
      </c>
      <c r="AF33" s="214">
        <v>1.56</v>
      </c>
    </row>
    <row r="34" spans="1:32" s="164" customFormat="1" x14ac:dyDescent="0.2">
      <c r="A34" s="501" t="s">
        <v>139</v>
      </c>
      <c r="B34" s="800">
        <v>107</v>
      </c>
      <c r="C34" s="797">
        <v>2856</v>
      </c>
      <c r="D34" s="800">
        <v>60</v>
      </c>
      <c r="E34" s="827">
        <v>65.823499999999981</v>
      </c>
      <c r="F34" s="459">
        <v>0.91200000000000003</v>
      </c>
      <c r="G34" s="672">
        <v>0.70199999999999996</v>
      </c>
      <c r="H34" s="455">
        <v>1.165</v>
      </c>
      <c r="I34" s="525">
        <v>14</v>
      </c>
      <c r="J34" s="29">
        <v>1</v>
      </c>
      <c r="K34" s="841">
        <v>7.0000000000000007E-2</v>
      </c>
      <c r="L34" s="29" t="s">
        <v>823</v>
      </c>
      <c r="M34" s="40" t="s">
        <v>823</v>
      </c>
      <c r="N34" s="677" t="s">
        <v>823</v>
      </c>
      <c r="O34" s="213" t="s">
        <v>823</v>
      </c>
      <c r="P34" s="213" t="s">
        <v>823</v>
      </c>
      <c r="Q34" s="213" t="s">
        <v>823</v>
      </c>
      <c r="R34" s="213" t="s">
        <v>823</v>
      </c>
      <c r="S34" s="213" t="s">
        <v>823</v>
      </c>
      <c r="T34" s="213" t="s">
        <v>823</v>
      </c>
      <c r="U34" s="213" t="s">
        <v>823</v>
      </c>
      <c r="V34" s="213" t="s">
        <v>823</v>
      </c>
      <c r="W34" s="213" t="s">
        <v>823</v>
      </c>
      <c r="X34" s="213" t="s">
        <v>823</v>
      </c>
      <c r="Y34" s="213" t="s">
        <v>823</v>
      </c>
      <c r="Z34" s="213" t="s">
        <v>823</v>
      </c>
      <c r="AA34" s="213" t="s">
        <v>823</v>
      </c>
      <c r="AB34" s="213" t="s">
        <v>823</v>
      </c>
      <c r="AC34" s="213" t="s">
        <v>823</v>
      </c>
      <c r="AD34" s="213" t="s">
        <v>823</v>
      </c>
      <c r="AE34" s="213" t="s">
        <v>823</v>
      </c>
      <c r="AF34" s="214" t="s">
        <v>823</v>
      </c>
    </row>
    <row r="35" spans="1:32" s="164" customFormat="1" x14ac:dyDescent="0.2">
      <c r="A35" s="501" t="s">
        <v>133</v>
      </c>
      <c r="B35" s="800">
        <v>304</v>
      </c>
      <c r="C35" s="797">
        <v>11892</v>
      </c>
      <c r="D35" s="800">
        <v>59</v>
      </c>
      <c r="E35" s="827">
        <v>39.243599999999795</v>
      </c>
      <c r="F35" s="459">
        <v>1.5029999999999999</v>
      </c>
      <c r="G35" s="672">
        <v>1.155</v>
      </c>
      <c r="H35" s="455">
        <v>1.9259999999999999</v>
      </c>
      <c r="I35" s="525">
        <v>3</v>
      </c>
      <c r="J35" s="29" t="s">
        <v>823</v>
      </c>
      <c r="K35" s="29" t="s">
        <v>823</v>
      </c>
      <c r="L35" s="29" t="s">
        <v>823</v>
      </c>
      <c r="M35" s="40" t="s">
        <v>823</v>
      </c>
      <c r="N35" s="677" t="s">
        <v>823</v>
      </c>
      <c r="O35" s="213" t="s">
        <v>823</v>
      </c>
      <c r="P35" s="213" t="s">
        <v>823</v>
      </c>
      <c r="Q35" s="213" t="s">
        <v>823</v>
      </c>
      <c r="R35" s="213" t="s">
        <v>823</v>
      </c>
      <c r="S35" s="213" t="s">
        <v>823</v>
      </c>
      <c r="T35" s="213" t="s">
        <v>823</v>
      </c>
      <c r="U35" s="213" t="s">
        <v>823</v>
      </c>
      <c r="V35" s="213" t="s">
        <v>823</v>
      </c>
      <c r="W35" s="213" t="s">
        <v>823</v>
      </c>
      <c r="X35" s="213" t="s">
        <v>823</v>
      </c>
      <c r="Y35" s="213" t="s">
        <v>823</v>
      </c>
      <c r="Z35" s="213" t="s">
        <v>823</v>
      </c>
      <c r="AA35" s="213" t="s">
        <v>823</v>
      </c>
      <c r="AB35" s="213" t="s">
        <v>823</v>
      </c>
      <c r="AC35" s="213" t="s">
        <v>823</v>
      </c>
      <c r="AD35" s="213" t="s">
        <v>823</v>
      </c>
      <c r="AE35" s="213" t="s">
        <v>823</v>
      </c>
      <c r="AF35" s="214" t="s">
        <v>823</v>
      </c>
    </row>
    <row r="36" spans="1:32" s="164" customFormat="1" x14ac:dyDescent="0.2">
      <c r="A36" s="501" t="s">
        <v>219</v>
      </c>
      <c r="B36" s="800">
        <v>415</v>
      </c>
      <c r="C36" s="797">
        <v>27052</v>
      </c>
      <c r="D36" s="800">
        <v>15</v>
      </c>
      <c r="E36" s="827">
        <v>19.389600000000026</v>
      </c>
      <c r="F36" s="459">
        <v>0.77400000000000002</v>
      </c>
      <c r="G36" s="672">
        <v>0.45</v>
      </c>
      <c r="H36" s="455">
        <v>1.2470000000000001</v>
      </c>
      <c r="I36" s="525">
        <v>0</v>
      </c>
      <c r="J36" s="29" t="s">
        <v>823</v>
      </c>
      <c r="K36" s="29" t="s">
        <v>823</v>
      </c>
      <c r="L36" s="29" t="s">
        <v>823</v>
      </c>
      <c r="M36" s="40" t="s">
        <v>823</v>
      </c>
      <c r="N36" s="677" t="s">
        <v>823</v>
      </c>
      <c r="O36" s="213" t="s">
        <v>823</v>
      </c>
      <c r="P36" s="213" t="s">
        <v>823</v>
      </c>
      <c r="Q36" s="213" t="s">
        <v>823</v>
      </c>
      <c r="R36" s="213" t="s">
        <v>823</v>
      </c>
      <c r="S36" s="213" t="s">
        <v>823</v>
      </c>
      <c r="T36" s="213" t="s">
        <v>823</v>
      </c>
      <c r="U36" s="213" t="s">
        <v>823</v>
      </c>
      <c r="V36" s="213" t="s">
        <v>823</v>
      </c>
      <c r="W36" s="213" t="s">
        <v>823</v>
      </c>
      <c r="X36" s="213" t="s">
        <v>823</v>
      </c>
      <c r="Y36" s="213" t="s">
        <v>823</v>
      </c>
      <c r="Z36" s="213" t="s">
        <v>823</v>
      </c>
      <c r="AA36" s="213" t="s">
        <v>823</v>
      </c>
      <c r="AB36" s="213" t="s">
        <v>823</v>
      </c>
      <c r="AC36" s="213" t="s">
        <v>823</v>
      </c>
      <c r="AD36" s="213" t="s">
        <v>823</v>
      </c>
      <c r="AE36" s="213" t="s">
        <v>823</v>
      </c>
      <c r="AF36" s="214" t="s">
        <v>823</v>
      </c>
    </row>
    <row r="37" spans="1:32" s="164" customFormat="1" x14ac:dyDescent="0.2">
      <c r="A37" s="501" t="s">
        <v>220</v>
      </c>
      <c r="B37" s="800">
        <v>335</v>
      </c>
      <c r="C37" s="797">
        <v>24016</v>
      </c>
      <c r="D37" s="800">
        <v>54</v>
      </c>
      <c r="E37" s="827">
        <v>42.290200000000006</v>
      </c>
      <c r="F37" s="459">
        <v>1.2769999999999999</v>
      </c>
      <c r="G37" s="672">
        <v>0.96899999999999997</v>
      </c>
      <c r="H37" s="455">
        <v>1.6539999999999999</v>
      </c>
      <c r="I37" s="525">
        <v>2</v>
      </c>
      <c r="J37" s="29" t="s">
        <v>823</v>
      </c>
      <c r="K37" s="29" t="s">
        <v>823</v>
      </c>
      <c r="L37" s="29" t="s">
        <v>823</v>
      </c>
      <c r="M37" s="40" t="s">
        <v>823</v>
      </c>
      <c r="N37" s="677" t="s">
        <v>823</v>
      </c>
      <c r="O37" s="213" t="s">
        <v>823</v>
      </c>
      <c r="P37" s="213" t="s">
        <v>823</v>
      </c>
      <c r="Q37" s="213" t="s">
        <v>823</v>
      </c>
      <c r="R37" s="213" t="s">
        <v>823</v>
      </c>
      <c r="S37" s="213" t="s">
        <v>823</v>
      </c>
      <c r="T37" s="213" t="s">
        <v>823</v>
      </c>
      <c r="U37" s="213" t="s">
        <v>823</v>
      </c>
      <c r="V37" s="213" t="s">
        <v>823</v>
      </c>
      <c r="W37" s="213" t="s">
        <v>823</v>
      </c>
      <c r="X37" s="213" t="s">
        <v>823</v>
      </c>
      <c r="Y37" s="213" t="s">
        <v>823</v>
      </c>
      <c r="Z37" s="213" t="s">
        <v>823</v>
      </c>
      <c r="AA37" s="213" t="s">
        <v>823</v>
      </c>
      <c r="AB37" s="213" t="s">
        <v>823</v>
      </c>
      <c r="AC37" s="213" t="s">
        <v>823</v>
      </c>
      <c r="AD37" s="213" t="s">
        <v>823</v>
      </c>
      <c r="AE37" s="213" t="s">
        <v>823</v>
      </c>
      <c r="AF37" s="214" t="s">
        <v>823</v>
      </c>
    </row>
    <row r="38" spans="1:32" s="164" customFormat="1" x14ac:dyDescent="0.2">
      <c r="A38" s="501" t="s">
        <v>221</v>
      </c>
      <c r="B38" s="800">
        <v>144</v>
      </c>
      <c r="C38" s="797">
        <v>5547</v>
      </c>
      <c r="D38" s="800">
        <v>35</v>
      </c>
      <c r="E38" s="827">
        <v>14.422199999999991</v>
      </c>
      <c r="F38" s="459">
        <v>2.427</v>
      </c>
      <c r="G38" s="672">
        <v>1.7170000000000001</v>
      </c>
      <c r="H38" s="455">
        <v>3.3380000000000001</v>
      </c>
      <c r="I38" s="525">
        <v>0</v>
      </c>
      <c r="J38" s="29" t="s">
        <v>823</v>
      </c>
      <c r="K38" s="29" t="s">
        <v>823</v>
      </c>
      <c r="L38" s="29" t="s">
        <v>823</v>
      </c>
      <c r="M38" s="40" t="s">
        <v>823</v>
      </c>
      <c r="N38" s="677" t="s">
        <v>823</v>
      </c>
      <c r="O38" s="213" t="s">
        <v>823</v>
      </c>
      <c r="P38" s="213" t="s">
        <v>823</v>
      </c>
      <c r="Q38" s="213" t="s">
        <v>823</v>
      </c>
      <c r="R38" s="213" t="s">
        <v>823</v>
      </c>
      <c r="S38" s="213" t="s">
        <v>823</v>
      </c>
      <c r="T38" s="213" t="s">
        <v>823</v>
      </c>
      <c r="U38" s="213" t="s">
        <v>823</v>
      </c>
      <c r="V38" s="213" t="s">
        <v>823</v>
      </c>
      <c r="W38" s="213" t="s">
        <v>823</v>
      </c>
      <c r="X38" s="213" t="s">
        <v>823</v>
      </c>
      <c r="Y38" s="213" t="s">
        <v>823</v>
      </c>
      <c r="Z38" s="213" t="s">
        <v>823</v>
      </c>
      <c r="AA38" s="213" t="s">
        <v>823</v>
      </c>
      <c r="AB38" s="213" t="s">
        <v>823</v>
      </c>
      <c r="AC38" s="213" t="s">
        <v>823</v>
      </c>
      <c r="AD38" s="213" t="s">
        <v>823</v>
      </c>
      <c r="AE38" s="213" t="s">
        <v>823</v>
      </c>
      <c r="AF38" s="214" t="s">
        <v>823</v>
      </c>
    </row>
    <row r="39" spans="1:32" s="164" customFormat="1" ht="14.25" x14ac:dyDescent="0.2">
      <c r="A39" s="501" t="s">
        <v>236</v>
      </c>
      <c r="B39" s="800">
        <v>333</v>
      </c>
      <c r="C39" s="797">
        <v>10439</v>
      </c>
      <c r="D39" s="800">
        <v>211</v>
      </c>
      <c r="E39" s="827">
        <v>215.92389999999983</v>
      </c>
      <c r="F39" s="459">
        <v>0.97699999999999998</v>
      </c>
      <c r="G39" s="672">
        <v>0.85199999999999998</v>
      </c>
      <c r="H39" s="455">
        <v>1.1160000000000001</v>
      </c>
      <c r="I39" s="525">
        <v>77</v>
      </c>
      <c r="J39" s="29">
        <v>5</v>
      </c>
      <c r="K39" s="481">
        <v>0.06</v>
      </c>
      <c r="L39" s="29">
        <v>1</v>
      </c>
      <c r="M39" s="705">
        <v>0.01</v>
      </c>
      <c r="N39" s="677">
        <v>0</v>
      </c>
      <c r="O39" s="213">
        <v>0</v>
      </c>
      <c r="P39" s="213">
        <v>0</v>
      </c>
      <c r="Q39" s="213">
        <v>0</v>
      </c>
      <c r="R39" s="213">
        <v>0</v>
      </c>
      <c r="S39" s="213">
        <v>0.372</v>
      </c>
      <c r="T39" s="213">
        <v>0.45900000000000002</v>
      </c>
      <c r="U39" s="213">
        <v>0.54</v>
      </c>
      <c r="V39" s="213">
        <v>0.76600000000000001</v>
      </c>
      <c r="W39" s="213">
        <v>0.83</v>
      </c>
      <c r="X39" s="213">
        <v>0.99</v>
      </c>
      <c r="Y39" s="213">
        <v>1.133</v>
      </c>
      <c r="Z39" s="213">
        <v>1.3260000000000001</v>
      </c>
      <c r="AA39" s="213">
        <v>1.4450000000000001</v>
      </c>
      <c r="AB39" s="213">
        <v>1.663</v>
      </c>
      <c r="AC39" s="213">
        <v>1.7809999999999999</v>
      </c>
      <c r="AD39" s="213">
        <v>2.2730000000000001</v>
      </c>
      <c r="AE39" s="213">
        <v>2.343</v>
      </c>
      <c r="AF39" s="214">
        <v>2.9169999999999998</v>
      </c>
    </row>
    <row r="40" spans="1:32" s="164" customFormat="1" ht="14.25" x14ac:dyDescent="0.2">
      <c r="A40" s="501" t="s">
        <v>237</v>
      </c>
      <c r="B40" s="800">
        <v>385</v>
      </c>
      <c r="C40" s="797">
        <v>9466</v>
      </c>
      <c r="D40" s="800">
        <v>70</v>
      </c>
      <c r="E40" s="827">
        <v>163.96599999999989</v>
      </c>
      <c r="F40" s="459">
        <v>0.42699999999999999</v>
      </c>
      <c r="G40" s="672">
        <v>0.33500000000000002</v>
      </c>
      <c r="H40" s="455">
        <v>0.53600000000000003</v>
      </c>
      <c r="I40" s="525">
        <v>38</v>
      </c>
      <c r="J40" s="29">
        <v>1</v>
      </c>
      <c r="K40" s="481">
        <v>0.03</v>
      </c>
      <c r="L40" s="29"/>
      <c r="M40" s="705"/>
      <c r="N40" s="677">
        <v>0</v>
      </c>
      <c r="O40" s="213">
        <v>0</v>
      </c>
      <c r="P40" s="213">
        <v>0</v>
      </c>
      <c r="Q40" s="213">
        <v>0</v>
      </c>
      <c r="R40" s="213">
        <v>0</v>
      </c>
      <c r="S40" s="213">
        <v>0</v>
      </c>
      <c r="T40" s="213">
        <v>0</v>
      </c>
      <c r="U40" s="213">
        <v>0</v>
      </c>
      <c r="V40" s="213">
        <v>0</v>
      </c>
      <c r="W40" s="213">
        <v>0</v>
      </c>
      <c r="X40" s="213">
        <v>0</v>
      </c>
      <c r="Y40" s="213">
        <v>0.372</v>
      </c>
      <c r="Z40" s="213">
        <v>0.47299999999999998</v>
      </c>
      <c r="AA40" s="213">
        <v>0.56299999999999994</v>
      </c>
      <c r="AB40" s="213">
        <v>0.68600000000000005</v>
      </c>
      <c r="AC40" s="213">
        <v>0.82199999999999995</v>
      </c>
      <c r="AD40" s="213">
        <v>0.94599999999999995</v>
      </c>
      <c r="AE40" s="213">
        <v>1.03</v>
      </c>
      <c r="AF40" s="214">
        <v>1.496</v>
      </c>
    </row>
    <row r="41" spans="1:32" s="164" customFormat="1" x14ac:dyDescent="0.2">
      <c r="A41" s="501" t="s">
        <v>127</v>
      </c>
      <c r="B41" s="800">
        <v>471</v>
      </c>
      <c r="C41" s="797">
        <v>42881</v>
      </c>
      <c r="D41" s="800">
        <v>745</v>
      </c>
      <c r="E41" s="827">
        <v>868.21849999999972</v>
      </c>
      <c r="F41" s="459">
        <v>0.85799999999999998</v>
      </c>
      <c r="G41" s="672">
        <v>0.79800000000000004</v>
      </c>
      <c r="H41" s="455">
        <v>0.92100000000000004</v>
      </c>
      <c r="I41" s="525">
        <v>223</v>
      </c>
      <c r="J41" s="29">
        <v>8</v>
      </c>
      <c r="K41" s="481">
        <v>0.04</v>
      </c>
      <c r="L41" s="29">
        <v>11</v>
      </c>
      <c r="M41" s="705">
        <v>0.05</v>
      </c>
      <c r="N41" s="677">
        <v>0</v>
      </c>
      <c r="O41" s="213">
        <v>0</v>
      </c>
      <c r="P41" s="213">
        <v>0</v>
      </c>
      <c r="Q41" s="213">
        <v>0</v>
      </c>
      <c r="R41" s="213">
        <v>0.219</v>
      </c>
      <c r="S41" s="213">
        <v>0.41099999999999998</v>
      </c>
      <c r="T41" s="213">
        <v>0.47599999999999998</v>
      </c>
      <c r="U41" s="213">
        <v>0.54800000000000004</v>
      </c>
      <c r="V41" s="213">
        <v>0.62</v>
      </c>
      <c r="W41" s="213">
        <v>0.71099999999999997</v>
      </c>
      <c r="X41" s="213">
        <v>0.84099999999999997</v>
      </c>
      <c r="Y41" s="213">
        <v>0.91800000000000004</v>
      </c>
      <c r="Z41" s="213">
        <v>1.0149999999999999</v>
      </c>
      <c r="AA41" s="213">
        <v>1.1140000000000001</v>
      </c>
      <c r="AB41" s="213">
        <v>1.2170000000000001</v>
      </c>
      <c r="AC41" s="213">
        <v>1.28</v>
      </c>
      <c r="AD41" s="213">
        <v>1.4350000000000001</v>
      </c>
      <c r="AE41" s="213">
        <v>1.6579999999999999</v>
      </c>
      <c r="AF41" s="214">
        <v>2.7370000000000001</v>
      </c>
    </row>
    <row r="42" spans="1:32" s="164" customFormat="1" x14ac:dyDescent="0.2">
      <c r="A42" s="501" t="s">
        <v>137</v>
      </c>
      <c r="B42" s="800">
        <v>273</v>
      </c>
      <c r="C42" s="797">
        <v>2914</v>
      </c>
      <c r="D42" s="800">
        <v>35</v>
      </c>
      <c r="E42" s="827">
        <v>17.847400000000039</v>
      </c>
      <c r="F42" s="459">
        <v>1.9610000000000001</v>
      </c>
      <c r="G42" s="672">
        <v>1.387</v>
      </c>
      <c r="H42" s="455">
        <v>2.6970000000000001</v>
      </c>
      <c r="I42" s="525">
        <v>0</v>
      </c>
      <c r="J42" s="29" t="s">
        <v>823</v>
      </c>
      <c r="K42" s="29" t="s">
        <v>823</v>
      </c>
      <c r="L42" s="29" t="s">
        <v>823</v>
      </c>
      <c r="M42" s="40" t="s">
        <v>823</v>
      </c>
      <c r="N42" s="677" t="s">
        <v>823</v>
      </c>
      <c r="O42" s="213" t="s">
        <v>823</v>
      </c>
      <c r="P42" s="213" t="s">
        <v>823</v>
      </c>
      <c r="Q42" s="213" t="s">
        <v>823</v>
      </c>
      <c r="R42" s="213" t="s">
        <v>823</v>
      </c>
      <c r="S42" s="213" t="s">
        <v>823</v>
      </c>
      <c r="T42" s="213" t="s">
        <v>823</v>
      </c>
      <c r="U42" s="213" t="s">
        <v>823</v>
      </c>
      <c r="V42" s="213" t="s">
        <v>823</v>
      </c>
      <c r="W42" s="213" t="s">
        <v>823</v>
      </c>
      <c r="X42" s="213" t="s">
        <v>823</v>
      </c>
      <c r="Y42" s="213" t="s">
        <v>823</v>
      </c>
      <c r="Z42" s="213" t="s">
        <v>823</v>
      </c>
      <c r="AA42" s="213" t="s">
        <v>823</v>
      </c>
      <c r="AB42" s="213" t="s">
        <v>823</v>
      </c>
      <c r="AC42" s="213" t="s">
        <v>823</v>
      </c>
      <c r="AD42" s="213" t="s">
        <v>823</v>
      </c>
      <c r="AE42" s="213" t="s">
        <v>823</v>
      </c>
      <c r="AF42" s="214" t="s">
        <v>823</v>
      </c>
    </row>
    <row r="43" spans="1:32" s="164" customFormat="1" x14ac:dyDescent="0.2">
      <c r="A43" s="501" t="s">
        <v>129</v>
      </c>
      <c r="B43" s="862">
        <v>379</v>
      </c>
      <c r="C43" s="799">
        <v>33728</v>
      </c>
      <c r="D43" s="862">
        <v>91</v>
      </c>
      <c r="E43" s="865">
        <v>134.55089999999981</v>
      </c>
      <c r="F43" s="639">
        <v>0.67600000000000005</v>
      </c>
      <c r="G43" s="678">
        <v>0.54800000000000004</v>
      </c>
      <c r="H43" s="679">
        <v>0.82599999999999996</v>
      </c>
      <c r="I43" s="523">
        <v>32</v>
      </c>
      <c r="J43" s="63">
        <v>1</v>
      </c>
      <c r="K43" s="33">
        <v>0.03</v>
      </c>
      <c r="L43" s="63" t="s">
        <v>823</v>
      </c>
      <c r="M43" s="259" t="s">
        <v>823</v>
      </c>
      <c r="N43" s="524">
        <v>0</v>
      </c>
      <c r="O43" s="75">
        <v>0</v>
      </c>
      <c r="P43" s="75">
        <v>0</v>
      </c>
      <c r="Q43" s="75">
        <v>0</v>
      </c>
      <c r="R43" s="75">
        <v>0</v>
      </c>
      <c r="S43" s="75">
        <v>0</v>
      </c>
      <c r="T43" s="75">
        <v>0</v>
      </c>
      <c r="U43" s="75">
        <v>0</v>
      </c>
      <c r="V43" s="75">
        <v>0.33800000000000002</v>
      </c>
      <c r="W43" s="75">
        <v>0.36250000000000004</v>
      </c>
      <c r="X43" s="75">
        <v>0.40500000000000003</v>
      </c>
      <c r="Y43" s="75">
        <v>0.46600000000000003</v>
      </c>
      <c r="Z43" s="75">
        <v>0.55700000000000005</v>
      </c>
      <c r="AA43" s="75">
        <v>0.83299999999999996</v>
      </c>
      <c r="AB43" s="75">
        <v>0.95799999999999996</v>
      </c>
      <c r="AC43" s="75">
        <v>1.0880000000000001</v>
      </c>
      <c r="AD43" s="75">
        <v>1.266</v>
      </c>
      <c r="AE43" s="75">
        <v>1.3320000000000001</v>
      </c>
      <c r="AF43" s="76">
        <v>1.6120000000000001</v>
      </c>
    </row>
    <row r="44" spans="1:32" s="164" customFormat="1" x14ac:dyDescent="0.2">
      <c r="A44" s="501" t="s">
        <v>222</v>
      </c>
      <c r="B44" s="800">
        <v>167</v>
      </c>
      <c r="C44" s="797">
        <v>5694</v>
      </c>
      <c r="D44" s="800">
        <v>6</v>
      </c>
      <c r="E44" s="827">
        <v>4.5551999999999886</v>
      </c>
      <c r="F44" s="459">
        <v>1.3169999999999999</v>
      </c>
      <c r="G44" s="672">
        <v>0.53400000000000003</v>
      </c>
      <c r="H44" s="455">
        <v>2.74</v>
      </c>
      <c r="I44" s="525">
        <v>0</v>
      </c>
      <c r="J44" s="29" t="s">
        <v>823</v>
      </c>
      <c r="K44" s="29" t="s">
        <v>823</v>
      </c>
      <c r="L44" s="29" t="s">
        <v>823</v>
      </c>
      <c r="M44" s="40" t="s">
        <v>823</v>
      </c>
      <c r="N44" s="677" t="s">
        <v>823</v>
      </c>
      <c r="O44" s="213" t="s">
        <v>823</v>
      </c>
      <c r="P44" s="213" t="s">
        <v>823</v>
      </c>
      <c r="Q44" s="213" t="s">
        <v>823</v>
      </c>
      <c r="R44" s="213" t="s">
        <v>823</v>
      </c>
      <c r="S44" s="213" t="s">
        <v>823</v>
      </c>
      <c r="T44" s="213" t="s">
        <v>823</v>
      </c>
      <c r="U44" s="213" t="s">
        <v>823</v>
      </c>
      <c r="V44" s="213" t="s">
        <v>823</v>
      </c>
      <c r="W44" s="213" t="s">
        <v>823</v>
      </c>
      <c r="X44" s="213" t="s">
        <v>823</v>
      </c>
      <c r="Y44" s="213" t="s">
        <v>823</v>
      </c>
      <c r="Z44" s="213" t="s">
        <v>823</v>
      </c>
      <c r="AA44" s="213" t="s">
        <v>823</v>
      </c>
      <c r="AB44" s="213" t="s">
        <v>823</v>
      </c>
      <c r="AC44" s="213" t="s">
        <v>823</v>
      </c>
      <c r="AD44" s="213" t="s">
        <v>823</v>
      </c>
      <c r="AE44" s="213" t="s">
        <v>823</v>
      </c>
      <c r="AF44" s="214" t="s">
        <v>823</v>
      </c>
    </row>
    <row r="45" spans="1:32" s="164" customFormat="1" ht="14.25" x14ac:dyDescent="0.2">
      <c r="A45" s="501" t="s">
        <v>238</v>
      </c>
      <c r="B45" s="800">
        <v>664</v>
      </c>
      <c r="C45" s="797">
        <v>14330</v>
      </c>
      <c r="D45" s="800">
        <v>67</v>
      </c>
      <c r="E45" s="827">
        <v>81.469199999999972</v>
      </c>
      <c r="F45" s="459">
        <v>0.82199999999999995</v>
      </c>
      <c r="G45" s="672">
        <v>0.64200000000000002</v>
      </c>
      <c r="H45" s="455">
        <v>1.038</v>
      </c>
      <c r="I45" s="525">
        <v>7</v>
      </c>
      <c r="J45" s="29" t="s">
        <v>823</v>
      </c>
      <c r="K45" s="29" t="s">
        <v>823</v>
      </c>
      <c r="L45" s="29" t="s">
        <v>823</v>
      </c>
      <c r="M45" s="40" t="s">
        <v>823</v>
      </c>
      <c r="N45" s="677" t="s">
        <v>823</v>
      </c>
      <c r="O45" s="213" t="s">
        <v>823</v>
      </c>
      <c r="P45" s="213" t="s">
        <v>823</v>
      </c>
      <c r="Q45" s="213" t="s">
        <v>823</v>
      </c>
      <c r="R45" s="213" t="s">
        <v>823</v>
      </c>
      <c r="S45" s="213" t="s">
        <v>823</v>
      </c>
      <c r="T45" s="213" t="s">
        <v>823</v>
      </c>
      <c r="U45" s="213" t="s">
        <v>823</v>
      </c>
      <c r="V45" s="213" t="s">
        <v>823</v>
      </c>
      <c r="W45" s="213" t="s">
        <v>823</v>
      </c>
      <c r="X45" s="213" t="s">
        <v>823</v>
      </c>
      <c r="Y45" s="213" t="s">
        <v>823</v>
      </c>
      <c r="Z45" s="213" t="s">
        <v>823</v>
      </c>
      <c r="AA45" s="213" t="s">
        <v>823</v>
      </c>
      <c r="AB45" s="213" t="s">
        <v>823</v>
      </c>
      <c r="AC45" s="213" t="s">
        <v>823</v>
      </c>
      <c r="AD45" s="213" t="s">
        <v>823</v>
      </c>
      <c r="AE45" s="213" t="s">
        <v>823</v>
      </c>
      <c r="AF45" s="214" t="s">
        <v>823</v>
      </c>
    </row>
    <row r="46" spans="1:32" s="164" customFormat="1" x14ac:dyDescent="0.2">
      <c r="A46" s="501" t="s">
        <v>134</v>
      </c>
      <c r="B46" s="800">
        <v>140</v>
      </c>
      <c r="C46" s="797">
        <v>4671</v>
      </c>
      <c r="D46" s="800">
        <v>73</v>
      </c>
      <c r="E46" s="827">
        <v>68.483200000000025</v>
      </c>
      <c r="F46" s="459">
        <v>1.0660000000000001</v>
      </c>
      <c r="G46" s="672">
        <v>0.84199999999999997</v>
      </c>
      <c r="H46" s="455">
        <v>1.333</v>
      </c>
      <c r="I46" s="525">
        <v>21</v>
      </c>
      <c r="J46" s="29">
        <v>1</v>
      </c>
      <c r="K46" s="481">
        <v>0.05</v>
      </c>
      <c r="L46" s="63">
        <v>0</v>
      </c>
      <c r="M46" s="259">
        <v>0</v>
      </c>
      <c r="N46" s="677">
        <v>0</v>
      </c>
      <c r="O46" s="213">
        <v>0</v>
      </c>
      <c r="P46" s="213">
        <v>0</v>
      </c>
      <c r="Q46" s="213">
        <v>0.249</v>
      </c>
      <c r="R46" s="213">
        <v>0.503</v>
      </c>
      <c r="S46" s="213">
        <v>0.504</v>
      </c>
      <c r="T46" s="213">
        <v>0.65100000000000002</v>
      </c>
      <c r="U46" s="213">
        <v>0.71799999999999997</v>
      </c>
      <c r="V46" s="213">
        <v>0.74099999999999999</v>
      </c>
      <c r="W46" s="213">
        <v>0.753</v>
      </c>
      <c r="X46" s="213">
        <v>0.76500000000000001</v>
      </c>
      <c r="Y46" s="213">
        <v>0.86399999999999999</v>
      </c>
      <c r="Z46" s="213">
        <v>0.91200000000000003</v>
      </c>
      <c r="AA46" s="213">
        <v>1.1479999999999999</v>
      </c>
      <c r="AB46" s="213">
        <v>1.4219999999999999</v>
      </c>
      <c r="AC46" s="213">
        <v>1.446</v>
      </c>
      <c r="AD46" s="213">
        <v>1.587</v>
      </c>
      <c r="AE46" s="213">
        <v>1.643</v>
      </c>
      <c r="AF46" s="214">
        <v>2.5089999999999999</v>
      </c>
    </row>
    <row r="47" spans="1:32" s="164" customFormat="1" x14ac:dyDescent="0.2">
      <c r="A47" s="502" t="s">
        <v>123</v>
      </c>
      <c r="B47" s="863">
        <v>470</v>
      </c>
      <c r="C47" s="802">
        <v>68844</v>
      </c>
      <c r="D47" s="863">
        <v>379</v>
      </c>
      <c r="E47" s="866">
        <v>397.4287000000005</v>
      </c>
      <c r="F47" s="457">
        <v>0.95399999999999996</v>
      </c>
      <c r="G47" s="457">
        <v>0.86099999999999999</v>
      </c>
      <c r="H47" s="458">
        <v>1.0529999999999999</v>
      </c>
      <c r="I47" s="687">
        <v>128</v>
      </c>
      <c r="J47" s="685">
        <v>5</v>
      </c>
      <c r="K47" s="219">
        <v>0.04</v>
      </c>
      <c r="L47" s="685">
        <v>4</v>
      </c>
      <c r="M47" s="220">
        <v>0.03</v>
      </c>
      <c r="N47" s="775">
        <v>0</v>
      </c>
      <c r="O47" s="776">
        <v>0</v>
      </c>
      <c r="P47" s="776">
        <v>0</v>
      </c>
      <c r="Q47" s="776">
        <v>0</v>
      </c>
      <c r="R47" s="776">
        <v>0</v>
      </c>
      <c r="S47" s="776">
        <v>0.23400000000000001</v>
      </c>
      <c r="T47" s="776">
        <v>0.48599999999999999</v>
      </c>
      <c r="U47" s="776">
        <v>0.63600000000000001</v>
      </c>
      <c r="V47" s="776">
        <v>0.70499999999999996</v>
      </c>
      <c r="W47" s="776">
        <v>0.77900000000000003</v>
      </c>
      <c r="X47" s="776">
        <v>0.86799999999999999</v>
      </c>
      <c r="Y47" s="776">
        <v>0.997</v>
      </c>
      <c r="Z47" s="776">
        <v>1.121</v>
      </c>
      <c r="AA47" s="776">
        <v>1.276</v>
      </c>
      <c r="AB47" s="776">
        <v>1.542</v>
      </c>
      <c r="AC47" s="776">
        <v>1.6870000000000001</v>
      </c>
      <c r="AD47" s="776">
        <v>1.8919999999999999</v>
      </c>
      <c r="AE47" s="776">
        <v>2.2349999999999999</v>
      </c>
      <c r="AF47" s="777">
        <v>2.4740000000000002</v>
      </c>
    </row>
    <row r="48" spans="1:32" s="127" customFormat="1" x14ac:dyDescent="0.2">
      <c r="A48" s="83"/>
      <c r="B48" s="576"/>
      <c r="C48" s="576"/>
      <c r="M48" s="675"/>
      <c r="N48" s="29"/>
      <c r="O48" s="29"/>
      <c r="P48" s="29"/>
      <c r="Q48" s="29"/>
      <c r="R48" s="29"/>
      <c r="S48" s="29"/>
      <c r="T48" s="29"/>
      <c r="U48" s="29"/>
      <c r="V48" s="29"/>
      <c r="W48" s="29"/>
      <c r="X48" s="29"/>
      <c r="Y48" s="29"/>
      <c r="Z48" s="29"/>
      <c r="AA48" s="29"/>
      <c r="AB48" s="29"/>
      <c r="AC48" s="29"/>
      <c r="AD48" s="29"/>
      <c r="AE48" s="29"/>
      <c r="AF48" s="29"/>
    </row>
    <row r="49" spans="1:32" s="127" customFormat="1" x14ac:dyDescent="0.2">
      <c r="A49" s="50"/>
      <c r="B49" s="576"/>
      <c r="C49" s="576"/>
      <c r="N49" s="65"/>
      <c r="O49" s="65"/>
      <c r="P49" s="65"/>
      <c r="Q49" s="65"/>
      <c r="R49" s="65"/>
      <c r="S49" s="65"/>
      <c r="T49" s="65"/>
      <c r="U49" s="65"/>
      <c r="V49" s="65"/>
      <c r="W49" s="65"/>
      <c r="X49" s="65"/>
      <c r="Y49" s="65"/>
      <c r="Z49" s="65"/>
      <c r="AA49" s="65"/>
      <c r="AB49" s="65"/>
      <c r="AC49" s="65"/>
      <c r="AD49" s="65"/>
      <c r="AE49" s="65"/>
      <c r="AF49" s="65"/>
    </row>
    <row r="50" spans="1:32" s="83" customFormat="1" x14ac:dyDescent="0.2">
      <c r="A50" s="83" t="s">
        <v>678</v>
      </c>
      <c r="N50" s="210"/>
      <c r="O50" s="210"/>
      <c r="P50" s="210"/>
      <c r="Q50" s="210"/>
      <c r="R50" s="210"/>
      <c r="S50" s="210"/>
      <c r="T50" s="210"/>
      <c r="U50" s="210"/>
      <c r="V50" s="210"/>
      <c r="W50" s="210"/>
      <c r="X50" s="210"/>
      <c r="Y50" s="210"/>
      <c r="Z50" s="210"/>
      <c r="AA50" s="210"/>
      <c r="AB50" s="210"/>
      <c r="AC50" s="210"/>
      <c r="AD50" s="210"/>
      <c r="AE50" s="210"/>
      <c r="AF50" s="210"/>
    </row>
    <row r="51" spans="1:32" s="83" customFormat="1" x14ac:dyDescent="0.2">
      <c r="A51" s="83" t="s">
        <v>249</v>
      </c>
      <c r="N51" s="210"/>
      <c r="O51" s="210"/>
      <c r="P51" s="210"/>
      <c r="Q51" s="210"/>
      <c r="R51" s="210"/>
      <c r="S51" s="210"/>
      <c r="T51" s="210"/>
      <c r="U51" s="210"/>
      <c r="V51" s="210"/>
      <c r="W51" s="210"/>
      <c r="X51" s="210"/>
      <c r="Y51" s="210"/>
      <c r="Z51" s="210"/>
      <c r="AA51" s="210"/>
      <c r="AB51" s="210"/>
      <c r="AC51" s="210"/>
      <c r="AD51" s="210"/>
      <c r="AE51" s="210"/>
      <c r="AF51" s="210"/>
    </row>
    <row r="52" spans="1:32" s="83" customFormat="1" x14ac:dyDescent="0.2">
      <c r="A52" s="83" t="s">
        <v>404</v>
      </c>
      <c r="N52" s="210"/>
      <c r="O52" s="210"/>
      <c r="P52" s="210"/>
      <c r="Q52" s="210"/>
      <c r="R52" s="210"/>
      <c r="S52" s="210"/>
      <c r="T52" s="210"/>
      <c r="U52" s="210"/>
      <c r="V52" s="210"/>
      <c r="W52" s="210"/>
      <c r="X52" s="210"/>
      <c r="Y52" s="210"/>
      <c r="Z52" s="210"/>
      <c r="AA52" s="210"/>
      <c r="AB52" s="210"/>
      <c r="AC52" s="210"/>
      <c r="AD52" s="210"/>
      <c r="AE52" s="210"/>
      <c r="AF52" s="210"/>
    </row>
    <row r="53" spans="1:32" s="83" customFormat="1" x14ac:dyDescent="0.2">
      <c r="A53" s="83" t="s">
        <v>679</v>
      </c>
      <c r="N53" s="210"/>
      <c r="O53" s="210"/>
      <c r="P53" s="210"/>
      <c r="Q53" s="210"/>
      <c r="R53" s="210"/>
      <c r="S53" s="210"/>
      <c r="T53" s="210"/>
      <c r="U53" s="210"/>
      <c r="V53" s="210"/>
      <c r="W53" s="210"/>
      <c r="X53" s="210"/>
      <c r="Y53" s="210"/>
      <c r="Z53" s="210"/>
      <c r="AA53" s="210"/>
      <c r="AB53" s="210"/>
      <c r="AC53" s="210"/>
      <c r="AD53" s="210"/>
      <c r="AE53" s="210"/>
      <c r="AF53" s="210"/>
    </row>
    <row r="54" spans="1:32" s="83" customFormat="1" x14ac:dyDescent="0.2">
      <c r="A54" s="83" t="s">
        <v>240</v>
      </c>
      <c r="N54" s="210"/>
      <c r="O54" s="210"/>
      <c r="P54" s="210"/>
      <c r="Q54" s="210"/>
      <c r="R54" s="210"/>
      <c r="S54" s="210"/>
      <c r="T54" s="210"/>
      <c r="U54" s="210"/>
      <c r="V54" s="210"/>
      <c r="W54" s="210"/>
      <c r="X54" s="210"/>
      <c r="Y54" s="210"/>
      <c r="Z54" s="210"/>
      <c r="AA54" s="210"/>
      <c r="AB54" s="210"/>
      <c r="AC54" s="210"/>
      <c r="AD54" s="210"/>
      <c r="AE54" s="210"/>
      <c r="AF54" s="210"/>
    </row>
    <row r="55" spans="1:32" s="83" customFormat="1" x14ac:dyDescent="0.2">
      <c r="A55" s="83" t="s">
        <v>473</v>
      </c>
      <c r="N55" s="210"/>
      <c r="O55" s="210"/>
      <c r="P55" s="210"/>
      <c r="Q55" s="210"/>
      <c r="R55" s="210"/>
      <c r="S55" s="210"/>
      <c r="T55" s="210"/>
      <c r="U55" s="210"/>
      <c r="V55" s="210"/>
      <c r="W55" s="210"/>
      <c r="X55" s="210"/>
      <c r="Y55" s="210"/>
      <c r="Z55" s="210"/>
      <c r="AA55" s="210"/>
      <c r="AB55" s="210"/>
      <c r="AC55" s="210"/>
      <c r="AD55" s="210"/>
      <c r="AE55" s="210"/>
      <c r="AF55" s="210"/>
    </row>
    <row r="56" spans="1:32" s="83" customFormat="1" x14ac:dyDescent="0.2">
      <c r="A56" s="83" t="s">
        <v>239</v>
      </c>
      <c r="N56" s="210"/>
      <c r="O56" s="210"/>
      <c r="P56" s="210"/>
      <c r="Q56" s="210"/>
      <c r="R56" s="210"/>
      <c r="S56" s="210"/>
      <c r="T56" s="210"/>
      <c r="U56" s="210"/>
      <c r="V56" s="210"/>
      <c r="W56" s="210"/>
      <c r="X56" s="210"/>
      <c r="Y56" s="210"/>
      <c r="Z56" s="210"/>
      <c r="AA56" s="210"/>
      <c r="AB56" s="210"/>
      <c r="AC56" s="210"/>
      <c r="AD56" s="210"/>
      <c r="AE56" s="210"/>
      <c r="AF56" s="210"/>
    </row>
    <row r="57" spans="1:32" s="83" customFormat="1" x14ac:dyDescent="0.2">
      <c r="A57" s="83" t="s">
        <v>680</v>
      </c>
      <c r="N57" s="210"/>
      <c r="O57" s="210"/>
      <c r="P57" s="210"/>
      <c r="Q57" s="210"/>
      <c r="R57" s="210"/>
      <c r="S57" s="210"/>
      <c r="T57" s="210"/>
      <c r="U57" s="210"/>
      <c r="V57" s="210"/>
      <c r="W57" s="210"/>
      <c r="X57" s="210"/>
      <c r="Y57" s="210"/>
      <c r="Z57" s="210"/>
      <c r="AA57" s="210"/>
      <c r="AB57" s="210"/>
      <c r="AC57" s="210"/>
      <c r="AD57" s="210"/>
      <c r="AE57" s="210"/>
      <c r="AF57" s="210"/>
    </row>
  </sheetData>
  <customSheetViews>
    <customSheetView guid="{B249372F-983F-49DE-A7CF-14A3D5AA079F}" topLeftCell="A31">
      <selection activeCell="A20" sqref="A20"/>
      <pageMargins left="0.7" right="0.7" top="0.75" bottom="0.75" header="0.3" footer="0.3"/>
      <pageSetup orientation="portrait" r:id="rId1"/>
    </customSheetView>
    <customSheetView guid="{18FB6344-C1D8-4A32-B8CA-93AC084D615F}">
      <selection activeCell="F61" sqref="F61"/>
      <pageMargins left="0.7" right="0.7" top="0.75" bottom="0.75" header="0.3" footer="0.3"/>
      <pageSetup orientation="portrait" r:id="rId2"/>
    </customSheetView>
  </customSheetViews>
  <mergeCells count="9">
    <mergeCell ref="J5:K5"/>
    <mergeCell ref="L5:M5"/>
    <mergeCell ref="A1:AF1"/>
    <mergeCell ref="D3:E3"/>
    <mergeCell ref="G3:H3"/>
    <mergeCell ref="I3:M3"/>
    <mergeCell ref="N3:AF3"/>
    <mergeCell ref="J4:K4"/>
    <mergeCell ref="L4:M4"/>
  </mergeCells>
  <pageMargins left="0.7" right="0.7" top="0.75" bottom="0.75" header="0.3" footer="0.3"/>
  <pageSetup orientation="portrait" r:id="rId3"/>
  <ignoredErrors>
    <ignoredError sqref="K6 M6"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G61"/>
  <sheetViews>
    <sheetView workbookViewId="0">
      <selection sqref="A1:AF1"/>
    </sheetView>
  </sheetViews>
  <sheetFormatPr defaultColWidth="9.140625" defaultRowHeight="12.75" x14ac:dyDescent="0.2"/>
  <cols>
    <col min="1" max="1" width="45.85546875" style="50" customWidth="1"/>
    <col min="2" max="2" width="21.140625" style="50" customWidth="1"/>
    <col min="3" max="3" width="12.7109375" style="681" customWidth="1"/>
    <col min="4" max="5" width="12.7109375" style="50" customWidth="1"/>
    <col min="6" max="8" width="9.140625" style="50" customWidth="1"/>
    <col min="9" max="9" width="20.7109375" style="50" customWidth="1"/>
    <col min="10" max="13" width="12.7109375" style="50" customWidth="1"/>
    <col min="14" max="32" width="9.140625" style="162" customWidth="1"/>
    <col min="33" max="16384" width="9.140625" style="50"/>
  </cols>
  <sheetData>
    <row r="1" spans="1:33" ht="14.45" customHeight="1" x14ac:dyDescent="0.2">
      <c r="A1" s="1278" t="s">
        <v>899</v>
      </c>
      <c r="B1" s="1278"/>
      <c r="C1" s="1278"/>
      <c r="D1" s="1278"/>
      <c r="E1" s="1278"/>
      <c r="F1" s="1278"/>
      <c r="G1" s="1278"/>
      <c r="H1" s="1278"/>
      <c r="I1" s="1278"/>
      <c r="J1" s="1278"/>
      <c r="K1" s="1278"/>
      <c r="L1" s="1278"/>
      <c r="M1" s="1278"/>
      <c r="N1" s="1278"/>
      <c r="O1" s="1278"/>
      <c r="P1" s="1278"/>
      <c r="Q1" s="1278"/>
      <c r="R1" s="1278"/>
      <c r="S1" s="1278"/>
      <c r="T1" s="1278"/>
      <c r="U1" s="1278"/>
      <c r="V1" s="1278"/>
      <c r="W1" s="1278"/>
      <c r="X1" s="1278"/>
      <c r="Y1" s="1278"/>
      <c r="Z1" s="1278"/>
      <c r="AA1" s="1278"/>
      <c r="AB1" s="1278"/>
      <c r="AC1" s="1278"/>
      <c r="AD1" s="1278"/>
      <c r="AE1" s="1278"/>
      <c r="AF1" s="1289"/>
    </row>
    <row r="2" spans="1:33" s="61" customFormat="1" ht="14.45" customHeight="1" thickBot="1" x14ac:dyDescent="0.25">
      <c r="A2" s="57"/>
      <c r="B2" s="58"/>
      <c r="C2" s="680"/>
      <c r="D2" s="58"/>
      <c r="E2" s="58"/>
      <c r="F2" s="58"/>
      <c r="G2" s="58"/>
      <c r="H2" s="58"/>
      <c r="I2" s="58"/>
      <c r="J2" s="58"/>
      <c r="K2" s="58"/>
      <c r="L2" s="58"/>
      <c r="M2" s="128"/>
      <c r="N2" s="62"/>
      <c r="O2" s="62"/>
      <c r="P2" s="62"/>
      <c r="Q2" s="62"/>
      <c r="R2" s="62"/>
      <c r="S2" s="62"/>
      <c r="T2" s="62"/>
      <c r="U2" s="62"/>
      <c r="V2" s="62"/>
      <c r="W2" s="62"/>
      <c r="X2" s="62"/>
      <c r="Y2" s="62"/>
      <c r="Z2" s="62"/>
      <c r="AA2" s="62"/>
      <c r="AB2" s="62"/>
      <c r="AC2" s="62"/>
      <c r="AD2" s="62"/>
      <c r="AE2" s="62"/>
      <c r="AF2" s="931"/>
    </row>
    <row r="3" spans="1:33" s="61" customFormat="1" ht="14.45" customHeight="1" thickTop="1" x14ac:dyDescent="0.2">
      <c r="A3" s="54" t="s">
        <v>226</v>
      </c>
      <c r="B3" s="893" t="s">
        <v>223</v>
      </c>
      <c r="C3" s="683" t="s">
        <v>63</v>
      </c>
      <c r="D3" s="1291" t="s">
        <v>56</v>
      </c>
      <c r="E3" s="1291"/>
      <c r="G3" s="1291" t="s">
        <v>57</v>
      </c>
      <c r="H3" s="1292"/>
      <c r="I3" s="1286" t="s">
        <v>70</v>
      </c>
      <c r="J3" s="1284"/>
      <c r="K3" s="1284"/>
      <c r="L3" s="1284"/>
      <c r="M3" s="1285"/>
      <c r="N3" s="1286" t="s">
        <v>253</v>
      </c>
      <c r="O3" s="1284"/>
      <c r="P3" s="1284"/>
      <c r="Q3" s="1284"/>
      <c r="R3" s="1284"/>
      <c r="S3" s="1284"/>
      <c r="T3" s="1284"/>
      <c r="U3" s="1284"/>
      <c r="V3" s="1284"/>
      <c r="W3" s="1284"/>
      <c r="X3" s="1284"/>
      <c r="Y3" s="1284"/>
      <c r="Z3" s="1284"/>
      <c r="AA3" s="1284"/>
      <c r="AB3" s="1284"/>
      <c r="AC3" s="1284"/>
      <c r="AD3" s="1284"/>
      <c r="AE3" s="1284"/>
      <c r="AF3" s="1285"/>
    </row>
    <row r="4" spans="1:33" ht="14.45" customHeight="1" x14ac:dyDescent="0.2">
      <c r="A4" s="54"/>
      <c r="B4" s="894" t="s">
        <v>308</v>
      </c>
      <c r="C4" s="684" t="s">
        <v>64</v>
      </c>
      <c r="D4" s="893" t="s">
        <v>58</v>
      </c>
      <c r="E4" s="893" t="s">
        <v>251</v>
      </c>
      <c r="F4" s="894" t="s">
        <v>60</v>
      </c>
      <c r="G4" s="36" t="s">
        <v>263</v>
      </c>
      <c r="H4" s="54"/>
      <c r="I4" s="59" t="s">
        <v>73</v>
      </c>
      <c r="J4" s="1278" t="s">
        <v>74</v>
      </c>
      <c r="K4" s="1278"/>
      <c r="L4" s="1273" t="s">
        <v>74</v>
      </c>
      <c r="M4" s="1274"/>
      <c r="N4" s="522"/>
      <c r="O4" s="46"/>
      <c r="P4" s="46"/>
      <c r="Q4" s="46"/>
      <c r="R4" s="46"/>
      <c r="S4" s="46"/>
      <c r="T4" s="46"/>
      <c r="U4" s="46"/>
      <c r="V4" s="46"/>
      <c r="W4" s="893" t="s">
        <v>217</v>
      </c>
      <c r="X4" s="46"/>
      <c r="Y4" s="46"/>
      <c r="Z4" s="46"/>
      <c r="AA4" s="46"/>
      <c r="AB4" s="46"/>
      <c r="AC4" s="46"/>
      <c r="AD4" s="46"/>
      <c r="AE4" s="46"/>
      <c r="AF4" s="66"/>
    </row>
    <row r="5" spans="1:33" ht="14.45" customHeight="1" x14ac:dyDescent="0.2">
      <c r="A5" s="54"/>
      <c r="B5" s="894"/>
      <c r="C5" s="684"/>
      <c r="D5" s="682"/>
      <c r="E5" s="60"/>
      <c r="F5" s="894"/>
      <c r="G5" s="36"/>
      <c r="H5" s="54"/>
      <c r="I5" s="59" t="s">
        <v>61</v>
      </c>
      <c r="J5" s="1272" t="s">
        <v>72</v>
      </c>
      <c r="K5" s="1272"/>
      <c r="L5" s="1273" t="s">
        <v>71</v>
      </c>
      <c r="M5" s="1274"/>
      <c r="N5" s="59">
        <v>0.05</v>
      </c>
      <c r="O5" s="891">
        <v>0.1</v>
      </c>
      <c r="P5" s="891">
        <v>0.15</v>
      </c>
      <c r="Q5" s="891">
        <v>0.2</v>
      </c>
      <c r="R5" s="891">
        <v>0.25</v>
      </c>
      <c r="S5" s="891">
        <v>0.3</v>
      </c>
      <c r="T5" s="891">
        <v>0.35</v>
      </c>
      <c r="U5" s="891">
        <v>0.4</v>
      </c>
      <c r="V5" s="891">
        <v>0.45</v>
      </c>
      <c r="W5" s="891">
        <v>0.5</v>
      </c>
      <c r="X5" s="891">
        <v>0.55000000000000004</v>
      </c>
      <c r="Y5" s="891">
        <v>0.6</v>
      </c>
      <c r="Z5" s="891">
        <v>0.65</v>
      </c>
      <c r="AA5" s="891">
        <v>0.7</v>
      </c>
      <c r="AB5" s="891">
        <v>0.75</v>
      </c>
      <c r="AC5" s="891">
        <v>0.8</v>
      </c>
      <c r="AD5" s="891">
        <v>0.85</v>
      </c>
      <c r="AE5" s="891">
        <v>0.9</v>
      </c>
      <c r="AF5" s="892">
        <v>0.95</v>
      </c>
    </row>
    <row r="6" spans="1:33" ht="14.25" x14ac:dyDescent="0.2">
      <c r="A6" s="504"/>
      <c r="B6" s="778"/>
      <c r="C6" s="779"/>
      <c r="D6" s="778"/>
      <c r="E6" s="780"/>
      <c r="F6" s="781"/>
      <c r="G6" s="781"/>
      <c r="H6" s="425"/>
      <c r="I6" s="782"/>
      <c r="J6" s="783" t="s">
        <v>62</v>
      </c>
      <c r="K6" s="783" t="s">
        <v>252</v>
      </c>
      <c r="L6" s="783" t="s">
        <v>62</v>
      </c>
      <c r="M6" s="784" t="s">
        <v>252</v>
      </c>
      <c r="N6" s="785"/>
      <c r="O6" s="786"/>
      <c r="P6" s="786"/>
      <c r="Q6" s="786"/>
      <c r="R6" s="786"/>
      <c r="S6" s="786"/>
      <c r="T6" s="786"/>
      <c r="U6" s="786"/>
      <c r="V6" s="786"/>
      <c r="W6" s="786"/>
      <c r="X6" s="786"/>
      <c r="Y6" s="786"/>
      <c r="Z6" s="786"/>
      <c r="AA6" s="786"/>
      <c r="AB6" s="786"/>
      <c r="AC6" s="786"/>
      <c r="AD6" s="786"/>
      <c r="AE6" s="786"/>
      <c r="AF6" s="787"/>
    </row>
    <row r="7" spans="1:33" s="164" customFormat="1" ht="13.9" customHeight="1" x14ac:dyDescent="0.2">
      <c r="A7" s="968" t="s">
        <v>245</v>
      </c>
      <c r="B7" s="788">
        <v>1252</v>
      </c>
      <c r="C7" s="789">
        <v>57549</v>
      </c>
      <c r="D7" s="790">
        <v>515</v>
      </c>
      <c r="E7" s="791">
        <v>553.60199999999998</v>
      </c>
      <c r="F7" s="790">
        <v>0.93</v>
      </c>
      <c r="G7" s="791">
        <v>0.85199999999999998</v>
      </c>
      <c r="H7" s="792">
        <v>1.0129999999999999</v>
      </c>
      <c r="I7" s="793">
        <v>103</v>
      </c>
      <c r="J7" s="790">
        <v>10</v>
      </c>
      <c r="K7" s="969">
        <v>0.1</v>
      </c>
      <c r="L7" s="790">
        <v>5</v>
      </c>
      <c r="M7" s="794">
        <v>0.05</v>
      </c>
      <c r="N7" s="795">
        <v>0</v>
      </c>
      <c r="O7" s="791">
        <v>0</v>
      </c>
      <c r="P7" s="791">
        <v>0</v>
      </c>
      <c r="Q7" s="791">
        <v>0</v>
      </c>
      <c r="R7" s="791">
        <v>6.7000000000000004E-2</v>
      </c>
      <c r="S7" s="791">
        <v>0.36499999999999999</v>
      </c>
      <c r="T7" s="791">
        <v>0.44700000000000001</v>
      </c>
      <c r="U7" s="791">
        <v>0.59299999999999997</v>
      </c>
      <c r="V7" s="791">
        <v>0.73099999999999998</v>
      </c>
      <c r="W7" s="791">
        <v>0.78600000000000003</v>
      </c>
      <c r="X7" s="791">
        <v>0.88</v>
      </c>
      <c r="Y7" s="791">
        <v>0.96299999999999997</v>
      </c>
      <c r="Z7" s="791">
        <v>1.05</v>
      </c>
      <c r="AA7" s="791">
        <v>1.2210000000000001</v>
      </c>
      <c r="AB7" s="791">
        <v>1.5429999999999999</v>
      </c>
      <c r="AC7" s="791">
        <v>1.6970000000000001</v>
      </c>
      <c r="AD7" s="791">
        <v>1.821</v>
      </c>
      <c r="AE7" s="791">
        <v>2.1669999999999998</v>
      </c>
      <c r="AF7" s="796">
        <v>3.0219999999999998</v>
      </c>
    </row>
    <row r="8" spans="1:33" s="165" customFormat="1" ht="14.25" x14ac:dyDescent="0.2">
      <c r="A8" s="970" t="s">
        <v>246</v>
      </c>
      <c r="B8" s="803">
        <v>805</v>
      </c>
      <c r="C8" s="804">
        <v>14491</v>
      </c>
      <c r="D8" s="971">
        <v>156</v>
      </c>
      <c r="E8" s="972">
        <v>218.54639999999961</v>
      </c>
      <c r="F8" s="972">
        <v>0.71399999999999997</v>
      </c>
      <c r="G8" s="972">
        <v>0.60799999999999998</v>
      </c>
      <c r="H8" s="973">
        <v>0.83299999999999996</v>
      </c>
      <c r="I8" s="747">
        <v>58</v>
      </c>
      <c r="J8" s="971">
        <v>3</v>
      </c>
      <c r="K8" s="764">
        <v>0.05</v>
      </c>
      <c r="L8" s="971">
        <v>1</v>
      </c>
      <c r="M8" s="765">
        <v>0.02</v>
      </c>
      <c r="N8" s="974">
        <v>0</v>
      </c>
      <c r="O8" s="972">
        <v>0</v>
      </c>
      <c r="P8" s="972">
        <v>0</v>
      </c>
      <c r="Q8" s="972">
        <v>0</v>
      </c>
      <c r="R8" s="972">
        <v>0</v>
      </c>
      <c r="S8" s="972">
        <v>0.309</v>
      </c>
      <c r="T8" s="972">
        <v>0.38800000000000001</v>
      </c>
      <c r="U8" s="972">
        <v>0.47799999999999998</v>
      </c>
      <c r="V8" s="972">
        <v>0.58199999999999996</v>
      </c>
      <c r="W8" s="972">
        <v>0.72299999999999998</v>
      </c>
      <c r="X8" s="972">
        <v>0.77200000000000002</v>
      </c>
      <c r="Y8" s="972">
        <v>0.81200000000000006</v>
      </c>
      <c r="Z8" s="972">
        <v>0.84499999999999997</v>
      </c>
      <c r="AA8" s="972">
        <v>1.02</v>
      </c>
      <c r="AB8" s="972">
        <v>1.1719999999999999</v>
      </c>
      <c r="AC8" s="972">
        <v>1.427</v>
      </c>
      <c r="AD8" s="972">
        <v>1.6990000000000001</v>
      </c>
      <c r="AE8" s="972">
        <v>1.7390000000000001</v>
      </c>
      <c r="AF8" s="973">
        <v>2.718</v>
      </c>
      <c r="AG8" s="300"/>
    </row>
    <row r="9" spans="1:33" s="61" customFormat="1" ht="13.9" customHeight="1" x14ac:dyDescent="0.2">
      <c r="A9" s="975"/>
      <c r="B9" s="659"/>
      <c r="C9" s="799"/>
      <c r="D9" s="748"/>
      <c r="E9" s="748"/>
      <c r="F9" s="748"/>
      <c r="G9" s="748"/>
      <c r="H9" s="40"/>
      <c r="I9" s="748"/>
      <c r="J9" s="748"/>
      <c r="K9" s="748"/>
      <c r="L9" s="748"/>
      <c r="M9" s="40"/>
      <c r="N9" s="748"/>
      <c r="O9" s="748"/>
      <c r="P9" s="748"/>
      <c r="Q9" s="748"/>
      <c r="R9" s="748"/>
      <c r="S9" s="748"/>
      <c r="T9" s="748"/>
      <c r="U9" s="748"/>
      <c r="V9" s="748"/>
      <c r="W9" s="748"/>
      <c r="X9" s="748"/>
      <c r="Y9" s="748"/>
      <c r="Z9" s="748"/>
      <c r="AA9" s="748"/>
      <c r="AB9" s="748"/>
      <c r="AC9" s="748"/>
      <c r="AD9" s="748"/>
      <c r="AE9" s="748"/>
      <c r="AF9" s="40"/>
    </row>
    <row r="10" spans="1:33" s="164" customFormat="1" ht="14.25" x14ac:dyDescent="0.2">
      <c r="A10" s="688" t="s">
        <v>232</v>
      </c>
      <c r="B10" s="803" t="s">
        <v>823</v>
      </c>
      <c r="C10" s="804" t="s">
        <v>823</v>
      </c>
      <c r="D10" s="971" t="s">
        <v>823</v>
      </c>
      <c r="E10" s="971" t="s">
        <v>823</v>
      </c>
      <c r="F10" s="971" t="s">
        <v>823</v>
      </c>
      <c r="G10" s="971" t="s">
        <v>823</v>
      </c>
      <c r="H10" s="519" t="s">
        <v>823</v>
      </c>
      <c r="I10" s="747" t="s">
        <v>823</v>
      </c>
      <c r="J10" s="971" t="s">
        <v>823</v>
      </c>
      <c r="K10" s="971" t="s">
        <v>823</v>
      </c>
      <c r="L10" s="971" t="s">
        <v>823</v>
      </c>
      <c r="M10" s="519" t="s">
        <v>823</v>
      </c>
      <c r="N10" s="747" t="s">
        <v>823</v>
      </c>
      <c r="O10" s="971" t="s">
        <v>823</v>
      </c>
      <c r="P10" s="971" t="s">
        <v>823</v>
      </c>
      <c r="Q10" s="971" t="s">
        <v>823</v>
      </c>
      <c r="R10" s="971" t="s">
        <v>823</v>
      </c>
      <c r="S10" s="971" t="s">
        <v>823</v>
      </c>
      <c r="T10" s="971" t="s">
        <v>823</v>
      </c>
      <c r="U10" s="971" t="s">
        <v>823</v>
      </c>
      <c r="V10" s="971" t="s">
        <v>823</v>
      </c>
      <c r="W10" s="971" t="s">
        <v>823</v>
      </c>
      <c r="X10" s="971" t="s">
        <v>823</v>
      </c>
      <c r="Y10" s="971" t="s">
        <v>823</v>
      </c>
      <c r="Z10" s="971" t="s">
        <v>823</v>
      </c>
      <c r="AA10" s="971" t="s">
        <v>823</v>
      </c>
      <c r="AB10" s="971" t="s">
        <v>823</v>
      </c>
      <c r="AC10" s="971" t="s">
        <v>823</v>
      </c>
      <c r="AD10" s="971" t="s">
        <v>823</v>
      </c>
      <c r="AE10" s="971" t="s">
        <v>823</v>
      </c>
      <c r="AF10" s="519" t="s">
        <v>823</v>
      </c>
    </row>
    <row r="11" spans="1:33" s="164" customFormat="1" x14ac:dyDescent="0.2">
      <c r="A11" s="688" t="s">
        <v>135</v>
      </c>
      <c r="B11" s="803" t="s">
        <v>823</v>
      </c>
      <c r="C11" s="804" t="s">
        <v>823</v>
      </c>
      <c r="D11" s="971" t="s">
        <v>823</v>
      </c>
      <c r="E11" s="971" t="s">
        <v>823</v>
      </c>
      <c r="F11" s="971" t="s">
        <v>823</v>
      </c>
      <c r="G11" s="971" t="s">
        <v>823</v>
      </c>
      <c r="H11" s="519" t="s">
        <v>823</v>
      </c>
      <c r="I11" s="747" t="s">
        <v>823</v>
      </c>
      <c r="J11" s="971" t="s">
        <v>823</v>
      </c>
      <c r="K11" s="971" t="s">
        <v>823</v>
      </c>
      <c r="L11" s="971" t="s">
        <v>823</v>
      </c>
      <c r="M11" s="519" t="s">
        <v>823</v>
      </c>
      <c r="N11" s="747" t="s">
        <v>823</v>
      </c>
      <c r="O11" s="971" t="s">
        <v>823</v>
      </c>
      <c r="P11" s="971" t="s">
        <v>823</v>
      </c>
      <c r="Q11" s="971" t="s">
        <v>823</v>
      </c>
      <c r="R11" s="971" t="s">
        <v>823</v>
      </c>
      <c r="S11" s="971" t="s">
        <v>823</v>
      </c>
      <c r="T11" s="971" t="s">
        <v>823</v>
      </c>
      <c r="U11" s="971" t="s">
        <v>823</v>
      </c>
      <c r="V11" s="971" t="s">
        <v>823</v>
      </c>
      <c r="W11" s="971" t="s">
        <v>823</v>
      </c>
      <c r="X11" s="971" t="s">
        <v>823</v>
      </c>
      <c r="Y11" s="971" t="s">
        <v>823</v>
      </c>
      <c r="Z11" s="971" t="s">
        <v>823</v>
      </c>
      <c r="AA11" s="971" t="s">
        <v>823</v>
      </c>
      <c r="AB11" s="971" t="s">
        <v>823</v>
      </c>
      <c r="AC11" s="971" t="s">
        <v>823</v>
      </c>
      <c r="AD11" s="971" t="s">
        <v>823</v>
      </c>
      <c r="AE11" s="971" t="s">
        <v>823</v>
      </c>
      <c r="AF11" s="519" t="s">
        <v>823</v>
      </c>
    </row>
    <row r="12" spans="1:33" s="164" customFormat="1" x14ac:dyDescent="0.2">
      <c r="A12" s="688" t="s">
        <v>124</v>
      </c>
      <c r="B12" s="800">
        <v>360</v>
      </c>
      <c r="C12" s="797">
        <v>12944</v>
      </c>
      <c r="D12" s="748">
        <v>38</v>
      </c>
      <c r="E12" s="212">
        <v>46.576000000000001</v>
      </c>
      <c r="F12" s="212">
        <v>0.81599999999999995</v>
      </c>
      <c r="G12" s="212">
        <v>0.58599999999999997</v>
      </c>
      <c r="H12" s="214">
        <v>1.1080000000000001</v>
      </c>
      <c r="I12" s="525">
        <v>7</v>
      </c>
      <c r="J12" s="748" t="s">
        <v>823</v>
      </c>
      <c r="K12" s="544" t="s">
        <v>823</v>
      </c>
      <c r="L12" s="748" t="s">
        <v>823</v>
      </c>
      <c r="M12" s="705" t="s">
        <v>823</v>
      </c>
      <c r="N12" s="677" t="s">
        <v>823</v>
      </c>
      <c r="O12" s="212" t="s">
        <v>823</v>
      </c>
      <c r="P12" s="212" t="s">
        <v>823</v>
      </c>
      <c r="Q12" s="212" t="s">
        <v>823</v>
      </c>
      <c r="R12" s="212" t="s">
        <v>823</v>
      </c>
      <c r="S12" s="212" t="s">
        <v>823</v>
      </c>
      <c r="T12" s="212" t="s">
        <v>823</v>
      </c>
      <c r="U12" s="212" t="s">
        <v>823</v>
      </c>
      <c r="V12" s="212" t="s">
        <v>823</v>
      </c>
      <c r="W12" s="212" t="s">
        <v>823</v>
      </c>
      <c r="X12" s="212" t="s">
        <v>823</v>
      </c>
      <c r="Y12" s="212" t="s">
        <v>823</v>
      </c>
      <c r="Z12" s="212" t="s">
        <v>823</v>
      </c>
      <c r="AA12" s="212" t="s">
        <v>823</v>
      </c>
      <c r="AB12" s="212" t="s">
        <v>823</v>
      </c>
      <c r="AC12" s="212" t="s">
        <v>823</v>
      </c>
      <c r="AD12" s="212" t="s">
        <v>823</v>
      </c>
      <c r="AE12" s="212" t="s">
        <v>823</v>
      </c>
      <c r="AF12" s="214" t="s">
        <v>823</v>
      </c>
    </row>
    <row r="13" spans="1:33" s="164" customFormat="1" x14ac:dyDescent="0.2">
      <c r="A13" s="688" t="s">
        <v>218</v>
      </c>
      <c r="B13" s="803" t="s">
        <v>823</v>
      </c>
      <c r="C13" s="804" t="s">
        <v>823</v>
      </c>
      <c r="D13" s="971" t="s">
        <v>823</v>
      </c>
      <c r="E13" s="971" t="s">
        <v>823</v>
      </c>
      <c r="F13" s="971" t="s">
        <v>823</v>
      </c>
      <c r="G13" s="971" t="s">
        <v>823</v>
      </c>
      <c r="H13" s="519" t="s">
        <v>823</v>
      </c>
      <c r="I13" s="747" t="s">
        <v>823</v>
      </c>
      <c r="J13" s="971" t="s">
        <v>823</v>
      </c>
      <c r="K13" s="971" t="s">
        <v>823</v>
      </c>
      <c r="L13" s="971" t="s">
        <v>823</v>
      </c>
      <c r="M13" s="519" t="s">
        <v>823</v>
      </c>
      <c r="N13" s="747" t="s">
        <v>823</v>
      </c>
      <c r="O13" s="971" t="s">
        <v>823</v>
      </c>
      <c r="P13" s="971" t="s">
        <v>823</v>
      </c>
      <c r="Q13" s="971" t="s">
        <v>823</v>
      </c>
      <c r="R13" s="971" t="s">
        <v>823</v>
      </c>
      <c r="S13" s="971" t="s">
        <v>823</v>
      </c>
      <c r="T13" s="971" t="s">
        <v>823</v>
      </c>
      <c r="U13" s="971" t="s">
        <v>823</v>
      </c>
      <c r="V13" s="971" t="s">
        <v>823</v>
      </c>
      <c r="W13" s="971" t="s">
        <v>823</v>
      </c>
      <c r="X13" s="971" t="s">
        <v>823</v>
      </c>
      <c r="Y13" s="971" t="s">
        <v>823</v>
      </c>
      <c r="Z13" s="971" t="s">
        <v>823</v>
      </c>
      <c r="AA13" s="971" t="s">
        <v>823</v>
      </c>
      <c r="AB13" s="971" t="s">
        <v>823</v>
      </c>
      <c r="AC13" s="971" t="s">
        <v>823</v>
      </c>
      <c r="AD13" s="971" t="s">
        <v>823</v>
      </c>
      <c r="AE13" s="971" t="s">
        <v>823</v>
      </c>
      <c r="AF13" s="519" t="s">
        <v>823</v>
      </c>
    </row>
    <row r="14" spans="1:33" s="164" customFormat="1" x14ac:dyDescent="0.2">
      <c r="A14" s="688" t="s">
        <v>132</v>
      </c>
      <c r="B14" s="800">
        <v>62</v>
      </c>
      <c r="C14" s="797">
        <v>318</v>
      </c>
      <c r="D14" s="748">
        <v>6</v>
      </c>
      <c r="E14" s="212">
        <v>6.3529999999999998</v>
      </c>
      <c r="F14" s="212">
        <v>0.94399999999999995</v>
      </c>
      <c r="G14" s="212">
        <v>0.38300000000000001</v>
      </c>
      <c r="H14" s="214">
        <v>1.964</v>
      </c>
      <c r="I14" s="525" t="s">
        <v>823</v>
      </c>
      <c r="J14" s="748" t="s">
        <v>823</v>
      </c>
      <c r="K14" s="748" t="s">
        <v>823</v>
      </c>
      <c r="L14" s="748" t="s">
        <v>823</v>
      </c>
      <c r="M14" s="40" t="s">
        <v>823</v>
      </c>
      <c r="N14" s="525" t="s">
        <v>823</v>
      </c>
      <c r="O14" s="748" t="s">
        <v>823</v>
      </c>
      <c r="P14" s="748" t="s">
        <v>823</v>
      </c>
      <c r="Q14" s="748" t="s">
        <v>823</v>
      </c>
      <c r="R14" s="748" t="s">
        <v>823</v>
      </c>
      <c r="S14" s="748" t="s">
        <v>823</v>
      </c>
      <c r="T14" s="748" t="s">
        <v>823</v>
      </c>
      <c r="U14" s="748" t="s">
        <v>823</v>
      </c>
      <c r="V14" s="748" t="s">
        <v>823</v>
      </c>
      <c r="W14" s="748" t="s">
        <v>823</v>
      </c>
      <c r="X14" s="748" t="s">
        <v>823</v>
      </c>
      <c r="Y14" s="748" t="s">
        <v>823</v>
      </c>
      <c r="Z14" s="748" t="s">
        <v>823</v>
      </c>
      <c r="AA14" s="748" t="s">
        <v>823</v>
      </c>
      <c r="AB14" s="748" t="s">
        <v>823</v>
      </c>
      <c r="AC14" s="748" t="s">
        <v>823</v>
      </c>
      <c r="AD14" s="748" t="s">
        <v>823</v>
      </c>
      <c r="AE14" s="748" t="s">
        <v>823</v>
      </c>
      <c r="AF14" s="40" t="s">
        <v>823</v>
      </c>
    </row>
    <row r="15" spans="1:33" s="164" customFormat="1" x14ac:dyDescent="0.2">
      <c r="A15" s="688" t="s">
        <v>131</v>
      </c>
      <c r="B15" s="803" t="s">
        <v>823</v>
      </c>
      <c r="C15" s="804" t="s">
        <v>823</v>
      </c>
      <c r="D15" s="971" t="s">
        <v>823</v>
      </c>
      <c r="E15" s="971" t="s">
        <v>823</v>
      </c>
      <c r="F15" s="971" t="s">
        <v>823</v>
      </c>
      <c r="G15" s="971" t="s">
        <v>823</v>
      </c>
      <c r="H15" s="519" t="s">
        <v>823</v>
      </c>
      <c r="I15" s="747" t="s">
        <v>823</v>
      </c>
      <c r="J15" s="971" t="s">
        <v>823</v>
      </c>
      <c r="K15" s="971" t="s">
        <v>823</v>
      </c>
      <c r="L15" s="971" t="s">
        <v>823</v>
      </c>
      <c r="M15" s="519" t="s">
        <v>823</v>
      </c>
      <c r="N15" s="747" t="s">
        <v>823</v>
      </c>
      <c r="O15" s="971" t="s">
        <v>823</v>
      </c>
      <c r="P15" s="971" t="s">
        <v>823</v>
      </c>
      <c r="Q15" s="971" t="s">
        <v>823</v>
      </c>
      <c r="R15" s="971" t="s">
        <v>823</v>
      </c>
      <c r="S15" s="971" t="s">
        <v>823</v>
      </c>
      <c r="T15" s="971" t="s">
        <v>823</v>
      </c>
      <c r="U15" s="971" t="s">
        <v>823</v>
      </c>
      <c r="V15" s="971" t="s">
        <v>823</v>
      </c>
      <c r="W15" s="971" t="s">
        <v>823</v>
      </c>
      <c r="X15" s="971" t="s">
        <v>823</v>
      </c>
      <c r="Y15" s="971" t="s">
        <v>823</v>
      </c>
      <c r="Z15" s="971" t="s">
        <v>823</v>
      </c>
      <c r="AA15" s="971" t="s">
        <v>823</v>
      </c>
      <c r="AB15" s="971" t="s">
        <v>823</v>
      </c>
      <c r="AC15" s="971" t="s">
        <v>823</v>
      </c>
      <c r="AD15" s="971" t="s">
        <v>823</v>
      </c>
      <c r="AE15" s="971" t="s">
        <v>823</v>
      </c>
      <c r="AF15" s="519" t="s">
        <v>823</v>
      </c>
    </row>
    <row r="16" spans="1:33" s="164" customFormat="1" ht="14.25" x14ac:dyDescent="0.2">
      <c r="A16" s="1182" t="s">
        <v>897</v>
      </c>
      <c r="B16" s="800" t="s">
        <v>823</v>
      </c>
      <c r="C16" s="797" t="s">
        <v>823</v>
      </c>
      <c r="D16" s="748" t="s">
        <v>823</v>
      </c>
      <c r="E16" s="212" t="s">
        <v>823</v>
      </c>
      <c r="F16" s="212" t="s">
        <v>823</v>
      </c>
      <c r="G16" s="212" t="s">
        <v>823</v>
      </c>
      <c r="H16" s="214" t="s">
        <v>823</v>
      </c>
      <c r="I16" s="525" t="s">
        <v>823</v>
      </c>
      <c r="J16" s="748" t="s">
        <v>823</v>
      </c>
      <c r="K16" s="544" t="s">
        <v>823</v>
      </c>
      <c r="L16" s="748" t="s">
        <v>823</v>
      </c>
      <c r="M16" s="705" t="s">
        <v>823</v>
      </c>
      <c r="N16" s="677" t="s">
        <v>823</v>
      </c>
      <c r="O16" s="212" t="s">
        <v>823</v>
      </c>
      <c r="P16" s="212" t="s">
        <v>823</v>
      </c>
      <c r="Q16" s="212" t="s">
        <v>823</v>
      </c>
      <c r="R16" s="212" t="s">
        <v>823</v>
      </c>
      <c r="S16" s="212" t="s">
        <v>823</v>
      </c>
      <c r="T16" s="212" t="s">
        <v>823</v>
      </c>
      <c r="U16" s="212" t="s">
        <v>823</v>
      </c>
      <c r="V16" s="212" t="s">
        <v>823</v>
      </c>
      <c r="W16" s="212" t="s">
        <v>823</v>
      </c>
      <c r="X16" s="212" t="s">
        <v>823</v>
      </c>
      <c r="Y16" s="212" t="s">
        <v>823</v>
      </c>
      <c r="Z16" s="212" t="s">
        <v>823</v>
      </c>
      <c r="AA16" s="212" t="s">
        <v>823</v>
      </c>
      <c r="AB16" s="212" t="s">
        <v>823</v>
      </c>
      <c r="AC16" s="212" t="s">
        <v>823</v>
      </c>
      <c r="AD16" s="212" t="s">
        <v>823</v>
      </c>
      <c r="AE16" s="212" t="s">
        <v>823</v>
      </c>
      <c r="AF16" s="214" t="s">
        <v>823</v>
      </c>
    </row>
    <row r="17" spans="1:32" s="164" customFormat="1" ht="14.25" x14ac:dyDescent="0.2">
      <c r="A17" s="688" t="s">
        <v>233</v>
      </c>
      <c r="B17" s="803">
        <v>83</v>
      </c>
      <c r="C17" s="804">
        <v>6949</v>
      </c>
      <c r="D17" s="971">
        <v>52</v>
      </c>
      <c r="E17" s="972">
        <v>67.891999999999996</v>
      </c>
      <c r="F17" s="1183">
        <v>0.76600000000000001</v>
      </c>
      <c r="G17" s="1183">
        <v>0.57799999999999996</v>
      </c>
      <c r="H17" s="1184">
        <v>0.997</v>
      </c>
      <c r="I17" s="747">
        <v>26</v>
      </c>
      <c r="J17" s="971" t="s">
        <v>823</v>
      </c>
      <c r="K17" s="971" t="s">
        <v>823</v>
      </c>
      <c r="L17" s="971">
        <v>1</v>
      </c>
      <c r="M17" s="519">
        <v>0.04</v>
      </c>
      <c r="N17" s="974">
        <v>0</v>
      </c>
      <c r="O17" s="972">
        <v>0</v>
      </c>
      <c r="P17" s="972">
        <v>0</v>
      </c>
      <c r="Q17" s="972">
        <v>0</v>
      </c>
      <c r="R17" s="972">
        <v>0</v>
      </c>
      <c r="S17" s="972">
        <v>0</v>
      </c>
      <c r="T17" s="972">
        <v>0.35399999999999998</v>
      </c>
      <c r="U17" s="972">
        <v>0.48899999999999999</v>
      </c>
      <c r="V17" s="972">
        <v>0.57499999999999996</v>
      </c>
      <c r="W17" s="972">
        <v>0.61050000000000004</v>
      </c>
      <c r="X17" s="972">
        <v>0.75</v>
      </c>
      <c r="Y17" s="972">
        <v>0.77500000000000002</v>
      </c>
      <c r="Z17" s="972">
        <v>0.84499999999999997</v>
      </c>
      <c r="AA17" s="972">
        <v>0.92700000000000005</v>
      </c>
      <c r="AB17" s="972">
        <v>1.0580000000000001</v>
      </c>
      <c r="AC17" s="972">
        <v>1.3120000000000001</v>
      </c>
      <c r="AD17" s="972">
        <v>1.5529999999999999</v>
      </c>
      <c r="AE17" s="972">
        <v>1.643</v>
      </c>
      <c r="AF17" s="973">
        <v>1.9730000000000001</v>
      </c>
    </row>
    <row r="18" spans="1:32" s="164" customFormat="1" x14ac:dyDescent="0.2">
      <c r="A18" s="688" t="s">
        <v>225</v>
      </c>
      <c r="B18" s="803" t="s">
        <v>823</v>
      </c>
      <c r="C18" s="804" t="s">
        <v>823</v>
      </c>
      <c r="D18" s="971" t="s">
        <v>823</v>
      </c>
      <c r="E18" s="971" t="s">
        <v>823</v>
      </c>
      <c r="F18" s="971" t="s">
        <v>823</v>
      </c>
      <c r="G18" s="971" t="s">
        <v>823</v>
      </c>
      <c r="H18" s="519" t="s">
        <v>823</v>
      </c>
      <c r="I18" s="747" t="s">
        <v>823</v>
      </c>
      <c r="J18" s="971" t="s">
        <v>823</v>
      </c>
      <c r="K18" s="971" t="s">
        <v>823</v>
      </c>
      <c r="L18" s="971" t="s">
        <v>823</v>
      </c>
      <c r="M18" s="519" t="s">
        <v>823</v>
      </c>
      <c r="N18" s="747" t="s">
        <v>823</v>
      </c>
      <c r="O18" s="971" t="s">
        <v>823</v>
      </c>
      <c r="P18" s="971" t="s">
        <v>823</v>
      </c>
      <c r="Q18" s="971" t="s">
        <v>823</v>
      </c>
      <c r="R18" s="971" t="s">
        <v>823</v>
      </c>
      <c r="S18" s="971" t="s">
        <v>823</v>
      </c>
      <c r="T18" s="971" t="s">
        <v>823</v>
      </c>
      <c r="U18" s="971" t="s">
        <v>823</v>
      </c>
      <c r="V18" s="971" t="s">
        <v>823</v>
      </c>
      <c r="W18" s="971" t="s">
        <v>823</v>
      </c>
      <c r="X18" s="971" t="s">
        <v>823</v>
      </c>
      <c r="Y18" s="971" t="s">
        <v>823</v>
      </c>
      <c r="Z18" s="971" t="s">
        <v>823</v>
      </c>
      <c r="AA18" s="971" t="s">
        <v>823</v>
      </c>
      <c r="AB18" s="971" t="s">
        <v>823</v>
      </c>
      <c r="AC18" s="971" t="s">
        <v>823</v>
      </c>
      <c r="AD18" s="971" t="s">
        <v>823</v>
      </c>
      <c r="AE18" s="971" t="s">
        <v>823</v>
      </c>
      <c r="AF18" s="519" t="s">
        <v>823</v>
      </c>
    </row>
    <row r="19" spans="1:32" s="164" customFormat="1" x14ac:dyDescent="0.2">
      <c r="A19" s="688" t="s">
        <v>122</v>
      </c>
      <c r="B19" s="800">
        <v>209</v>
      </c>
      <c r="C19" s="797">
        <v>1163</v>
      </c>
      <c r="D19" s="748">
        <v>3</v>
      </c>
      <c r="E19" s="212">
        <v>0.81399999999999995</v>
      </c>
      <c r="F19" s="212" t="s">
        <v>823</v>
      </c>
      <c r="G19" s="212" t="s">
        <v>823</v>
      </c>
      <c r="H19" s="214" t="s">
        <v>823</v>
      </c>
      <c r="I19" s="525" t="s">
        <v>823</v>
      </c>
      <c r="J19" s="162" t="s">
        <v>823</v>
      </c>
      <c r="K19" s="162" t="s">
        <v>823</v>
      </c>
      <c r="L19" s="162" t="s">
        <v>823</v>
      </c>
      <c r="M19" s="64" t="s">
        <v>823</v>
      </c>
      <c r="N19" s="525" t="s">
        <v>823</v>
      </c>
      <c r="O19" s="748" t="s">
        <v>823</v>
      </c>
      <c r="P19" s="748" t="s">
        <v>823</v>
      </c>
      <c r="Q19" s="748" t="s">
        <v>823</v>
      </c>
      <c r="R19" s="748" t="s">
        <v>823</v>
      </c>
      <c r="S19" s="748" t="s">
        <v>823</v>
      </c>
      <c r="T19" s="748" t="s">
        <v>823</v>
      </c>
      <c r="U19" s="748" t="s">
        <v>823</v>
      </c>
      <c r="V19" s="748" t="s">
        <v>823</v>
      </c>
      <c r="W19" s="748" t="s">
        <v>823</v>
      </c>
      <c r="X19" s="748" t="s">
        <v>823</v>
      </c>
      <c r="Y19" s="748" t="s">
        <v>823</v>
      </c>
      <c r="Z19" s="748" t="s">
        <v>823</v>
      </c>
      <c r="AA19" s="748" t="s">
        <v>823</v>
      </c>
      <c r="AB19" s="748" t="s">
        <v>823</v>
      </c>
      <c r="AC19" s="748" t="s">
        <v>823</v>
      </c>
      <c r="AD19" s="748" t="s">
        <v>823</v>
      </c>
      <c r="AE19" s="748" t="s">
        <v>823</v>
      </c>
      <c r="AF19" s="40" t="s">
        <v>823</v>
      </c>
    </row>
    <row r="20" spans="1:32" s="164" customFormat="1" ht="14.25" x14ac:dyDescent="0.2">
      <c r="A20" s="688" t="s">
        <v>234</v>
      </c>
      <c r="B20" s="800">
        <v>669</v>
      </c>
      <c r="C20" s="797">
        <v>6668</v>
      </c>
      <c r="D20" s="748">
        <v>99</v>
      </c>
      <c r="E20" s="212">
        <v>145.285</v>
      </c>
      <c r="F20" s="212">
        <v>0.68100000000000005</v>
      </c>
      <c r="G20" s="212">
        <v>0.55700000000000005</v>
      </c>
      <c r="H20" s="214">
        <v>0.82599999999999996</v>
      </c>
      <c r="I20" s="525">
        <v>30</v>
      </c>
      <c r="J20" s="162">
        <v>0</v>
      </c>
      <c r="K20" s="1051">
        <v>0</v>
      </c>
      <c r="L20" s="162">
        <v>0</v>
      </c>
      <c r="M20" s="259">
        <v>0</v>
      </c>
      <c r="N20" s="677">
        <v>0</v>
      </c>
      <c r="O20" s="212">
        <v>0</v>
      </c>
      <c r="P20" s="212">
        <v>0</v>
      </c>
      <c r="Q20" s="212">
        <v>0</v>
      </c>
      <c r="R20" s="212">
        <v>0</v>
      </c>
      <c r="S20" s="212">
        <v>0</v>
      </c>
      <c r="T20" s="212">
        <v>0.38800000000000001</v>
      </c>
      <c r="U20" s="212">
        <v>0.44600000000000001</v>
      </c>
      <c r="V20" s="212">
        <v>0.51900000000000002</v>
      </c>
      <c r="W20" s="212">
        <v>0.58899999999999997</v>
      </c>
      <c r="X20" s="212">
        <v>0.66800000000000004</v>
      </c>
      <c r="Y20" s="212">
        <v>0.79300000000000004</v>
      </c>
      <c r="Z20" s="212">
        <v>0.81399999999999995</v>
      </c>
      <c r="AA20" s="212">
        <v>1.2170000000000001</v>
      </c>
      <c r="AB20" s="212">
        <v>1.2250000000000001</v>
      </c>
      <c r="AC20" s="212">
        <v>1.4575</v>
      </c>
      <c r="AD20" s="212">
        <v>1.526</v>
      </c>
      <c r="AE20" s="212">
        <v>1.6635</v>
      </c>
      <c r="AF20" s="214">
        <v>2.718</v>
      </c>
    </row>
    <row r="21" spans="1:32" s="164" customFormat="1" x14ac:dyDescent="0.2">
      <c r="A21" s="1182" t="s">
        <v>900</v>
      </c>
      <c r="B21" s="800">
        <v>104</v>
      </c>
      <c r="C21" s="797">
        <v>3306</v>
      </c>
      <c r="D21" s="748">
        <v>39</v>
      </c>
      <c r="E21" s="212">
        <v>43.043999999999997</v>
      </c>
      <c r="F21" s="212">
        <v>0.90600000000000003</v>
      </c>
      <c r="G21" s="212">
        <v>0.65300000000000002</v>
      </c>
      <c r="H21" s="214">
        <v>1.226</v>
      </c>
      <c r="I21" s="525">
        <v>13</v>
      </c>
      <c r="J21" s="162">
        <v>2</v>
      </c>
      <c r="K21" s="1051">
        <v>0.15</v>
      </c>
      <c r="L21" s="162">
        <v>1</v>
      </c>
      <c r="M21" s="259">
        <v>0.08</v>
      </c>
      <c r="N21" s="677" t="s">
        <v>823</v>
      </c>
      <c r="O21" s="212" t="s">
        <v>823</v>
      </c>
      <c r="P21" s="212" t="s">
        <v>823</v>
      </c>
      <c r="Q21" s="212" t="s">
        <v>823</v>
      </c>
      <c r="R21" s="212" t="s">
        <v>823</v>
      </c>
      <c r="S21" s="212" t="s">
        <v>823</v>
      </c>
      <c r="T21" s="212" t="s">
        <v>823</v>
      </c>
      <c r="U21" s="212" t="s">
        <v>823</v>
      </c>
      <c r="V21" s="212" t="s">
        <v>823</v>
      </c>
      <c r="W21" s="212" t="s">
        <v>823</v>
      </c>
      <c r="X21" s="212" t="s">
        <v>823</v>
      </c>
      <c r="Y21" s="212" t="s">
        <v>823</v>
      </c>
      <c r="Z21" s="212" t="s">
        <v>823</v>
      </c>
      <c r="AA21" s="212" t="s">
        <v>823</v>
      </c>
      <c r="AB21" s="212" t="s">
        <v>823</v>
      </c>
      <c r="AC21" s="212" t="s">
        <v>823</v>
      </c>
      <c r="AD21" s="212" t="s">
        <v>823</v>
      </c>
      <c r="AE21" s="212" t="s">
        <v>823</v>
      </c>
      <c r="AF21" s="214" t="s">
        <v>823</v>
      </c>
    </row>
    <row r="22" spans="1:32" s="164" customFormat="1" x14ac:dyDescent="0.2">
      <c r="A22" s="688" t="s">
        <v>119</v>
      </c>
      <c r="B22" s="800">
        <v>367</v>
      </c>
      <c r="C22" s="797">
        <v>1443</v>
      </c>
      <c r="D22" s="748">
        <v>5</v>
      </c>
      <c r="E22" s="212">
        <v>3.7</v>
      </c>
      <c r="F22" s="212">
        <v>1.351</v>
      </c>
      <c r="G22" s="212">
        <v>0.495</v>
      </c>
      <c r="H22" s="214">
        <v>2.9950000000000001</v>
      </c>
      <c r="I22" s="525" t="s">
        <v>823</v>
      </c>
      <c r="J22" s="162" t="s">
        <v>823</v>
      </c>
      <c r="K22" s="162" t="s">
        <v>823</v>
      </c>
      <c r="L22" s="162" t="s">
        <v>823</v>
      </c>
      <c r="M22" s="64" t="s">
        <v>823</v>
      </c>
      <c r="N22" s="525" t="s">
        <v>823</v>
      </c>
      <c r="O22" s="748" t="s">
        <v>823</v>
      </c>
      <c r="P22" s="748" t="s">
        <v>823</v>
      </c>
      <c r="Q22" s="748" t="s">
        <v>823</v>
      </c>
      <c r="R22" s="748" t="s">
        <v>823</v>
      </c>
      <c r="S22" s="748" t="s">
        <v>823</v>
      </c>
      <c r="T22" s="748" t="s">
        <v>823</v>
      </c>
      <c r="U22" s="748" t="s">
        <v>823</v>
      </c>
      <c r="V22" s="748" t="s">
        <v>823</v>
      </c>
      <c r="W22" s="748" t="s">
        <v>823</v>
      </c>
      <c r="X22" s="748" t="s">
        <v>823</v>
      </c>
      <c r="Y22" s="748" t="s">
        <v>823</v>
      </c>
      <c r="Z22" s="748" t="s">
        <v>823</v>
      </c>
      <c r="AA22" s="748" t="s">
        <v>823</v>
      </c>
      <c r="AB22" s="748" t="s">
        <v>823</v>
      </c>
      <c r="AC22" s="748" t="s">
        <v>823</v>
      </c>
      <c r="AD22" s="748" t="s">
        <v>823</v>
      </c>
      <c r="AE22" s="748" t="s">
        <v>823</v>
      </c>
      <c r="AF22" s="40" t="s">
        <v>823</v>
      </c>
    </row>
    <row r="23" spans="1:32" s="164" customFormat="1" x14ac:dyDescent="0.2">
      <c r="A23" s="1182" t="s">
        <v>901</v>
      </c>
      <c r="B23" s="800">
        <v>265</v>
      </c>
      <c r="C23" s="797">
        <v>6684</v>
      </c>
      <c r="D23" s="748">
        <v>82</v>
      </c>
      <c r="E23" s="212">
        <v>70.179000000000002</v>
      </c>
      <c r="F23" s="212">
        <v>1.1679999999999999</v>
      </c>
      <c r="G23" s="212">
        <v>0.93500000000000005</v>
      </c>
      <c r="H23" s="214">
        <v>1.4430000000000001</v>
      </c>
      <c r="I23" s="525">
        <v>19</v>
      </c>
      <c r="J23" s="162">
        <v>0</v>
      </c>
      <c r="K23" s="1051">
        <v>0</v>
      </c>
      <c r="L23" s="162">
        <v>0</v>
      </c>
      <c r="M23" s="259">
        <v>0</v>
      </c>
      <c r="N23" s="677" t="s">
        <v>823</v>
      </c>
      <c r="O23" s="212" t="s">
        <v>823</v>
      </c>
      <c r="P23" s="212" t="s">
        <v>823</v>
      </c>
      <c r="Q23" s="212" t="s">
        <v>823</v>
      </c>
      <c r="R23" s="212" t="s">
        <v>823</v>
      </c>
      <c r="S23" s="212" t="s">
        <v>823</v>
      </c>
      <c r="T23" s="212" t="s">
        <v>823</v>
      </c>
      <c r="U23" s="212" t="s">
        <v>823</v>
      </c>
      <c r="V23" s="212" t="s">
        <v>823</v>
      </c>
      <c r="W23" s="212" t="s">
        <v>823</v>
      </c>
      <c r="X23" s="212" t="s">
        <v>823</v>
      </c>
      <c r="Y23" s="212" t="s">
        <v>823</v>
      </c>
      <c r="Z23" s="212" t="s">
        <v>823</v>
      </c>
      <c r="AA23" s="212" t="s">
        <v>823</v>
      </c>
      <c r="AB23" s="212" t="s">
        <v>823</v>
      </c>
      <c r="AC23" s="212" t="s">
        <v>823</v>
      </c>
      <c r="AD23" s="212" t="s">
        <v>823</v>
      </c>
      <c r="AE23" s="212" t="s">
        <v>823</v>
      </c>
      <c r="AF23" s="214" t="s">
        <v>823</v>
      </c>
    </row>
    <row r="24" spans="1:32" s="164" customFormat="1" x14ac:dyDescent="0.2">
      <c r="A24" s="688" t="s">
        <v>125</v>
      </c>
      <c r="B24" s="800">
        <v>241</v>
      </c>
      <c r="C24" s="797">
        <v>3657</v>
      </c>
      <c r="D24" s="748">
        <v>15</v>
      </c>
      <c r="E24" s="212">
        <v>12.646000000000001</v>
      </c>
      <c r="F24" s="212">
        <v>1.1859999999999999</v>
      </c>
      <c r="G24" s="212">
        <v>0.68899999999999995</v>
      </c>
      <c r="H24" s="214">
        <v>1.9119999999999999</v>
      </c>
      <c r="I24" s="525" t="s">
        <v>823</v>
      </c>
      <c r="J24" s="162" t="s">
        <v>823</v>
      </c>
      <c r="K24" s="162" t="s">
        <v>823</v>
      </c>
      <c r="L24" s="162" t="s">
        <v>823</v>
      </c>
      <c r="M24" s="64" t="s">
        <v>823</v>
      </c>
      <c r="N24" s="525" t="s">
        <v>823</v>
      </c>
      <c r="O24" s="748" t="s">
        <v>823</v>
      </c>
      <c r="P24" s="748" t="s">
        <v>823</v>
      </c>
      <c r="Q24" s="748" t="s">
        <v>823</v>
      </c>
      <c r="R24" s="748" t="s">
        <v>823</v>
      </c>
      <c r="S24" s="748" t="s">
        <v>823</v>
      </c>
      <c r="T24" s="748" t="s">
        <v>823</v>
      </c>
      <c r="U24" s="748" t="s">
        <v>823</v>
      </c>
      <c r="V24" s="748" t="s">
        <v>823</v>
      </c>
      <c r="W24" s="748" t="s">
        <v>823</v>
      </c>
      <c r="X24" s="748" t="s">
        <v>823</v>
      </c>
      <c r="Y24" s="748" t="s">
        <v>823</v>
      </c>
      <c r="Z24" s="748" t="s">
        <v>823</v>
      </c>
      <c r="AA24" s="748" t="s">
        <v>823</v>
      </c>
      <c r="AB24" s="748" t="s">
        <v>823</v>
      </c>
      <c r="AC24" s="748" t="s">
        <v>823</v>
      </c>
      <c r="AD24" s="748" t="s">
        <v>823</v>
      </c>
      <c r="AE24" s="748" t="s">
        <v>823</v>
      </c>
      <c r="AF24" s="40" t="s">
        <v>823</v>
      </c>
    </row>
    <row r="25" spans="1:32" s="164" customFormat="1" x14ac:dyDescent="0.2">
      <c r="A25" s="688" t="s">
        <v>126</v>
      </c>
      <c r="B25" s="803" t="s">
        <v>823</v>
      </c>
      <c r="C25" s="804" t="s">
        <v>823</v>
      </c>
      <c r="D25" s="971" t="s">
        <v>823</v>
      </c>
      <c r="E25" s="971" t="s">
        <v>823</v>
      </c>
      <c r="F25" s="971" t="s">
        <v>823</v>
      </c>
      <c r="G25" s="971" t="s">
        <v>823</v>
      </c>
      <c r="H25" s="519" t="s">
        <v>823</v>
      </c>
      <c r="I25" s="747" t="s">
        <v>823</v>
      </c>
      <c r="J25" s="971" t="s">
        <v>823</v>
      </c>
      <c r="K25" s="971" t="s">
        <v>823</v>
      </c>
      <c r="L25" s="971" t="s">
        <v>823</v>
      </c>
      <c r="M25" s="519" t="s">
        <v>823</v>
      </c>
      <c r="N25" s="747" t="s">
        <v>823</v>
      </c>
      <c r="O25" s="971" t="s">
        <v>823</v>
      </c>
      <c r="P25" s="971" t="s">
        <v>823</v>
      </c>
      <c r="Q25" s="971" t="s">
        <v>823</v>
      </c>
      <c r="R25" s="971" t="s">
        <v>823</v>
      </c>
      <c r="S25" s="971" t="s">
        <v>823</v>
      </c>
      <c r="T25" s="971" t="s">
        <v>823</v>
      </c>
      <c r="U25" s="971" t="s">
        <v>823</v>
      </c>
      <c r="V25" s="971" t="s">
        <v>823</v>
      </c>
      <c r="W25" s="971" t="s">
        <v>823</v>
      </c>
      <c r="X25" s="971" t="s">
        <v>823</v>
      </c>
      <c r="Y25" s="971" t="s">
        <v>823</v>
      </c>
      <c r="Z25" s="971" t="s">
        <v>823</v>
      </c>
      <c r="AA25" s="971" t="s">
        <v>823</v>
      </c>
      <c r="AB25" s="971" t="s">
        <v>823</v>
      </c>
      <c r="AC25" s="971" t="s">
        <v>823</v>
      </c>
      <c r="AD25" s="971" t="s">
        <v>823</v>
      </c>
      <c r="AE25" s="971" t="s">
        <v>823</v>
      </c>
      <c r="AF25" s="519" t="s">
        <v>823</v>
      </c>
    </row>
    <row r="26" spans="1:32" s="164" customFormat="1" x14ac:dyDescent="0.2">
      <c r="A26" s="688" t="s">
        <v>130</v>
      </c>
      <c r="B26" s="800">
        <v>66</v>
      </c>
      <c r="C26" s="797">
        <v>1140</v>
      </c>
      <c r="D26" s="748">
        <v>1</v>
      </c>
      <c r="E26" s="212">
        <v>1.5960000000000001</v>
      </c>
      <c r="F26" s="212">
        <v>0.627</v>
      </c>
      <c r="G26" s="212">
        <v>3.1E-2</v>
      </c>
      <c r="H26" s="214">
        <v>3.09</v>
      </c>
      <c r="I26" s="525" t="s">
        <v>823</v>
      </c>
      <c r="J26" s="748" t="s">
        <v>823</v>
      </c>
      <c r="K26" s="748" t="s">
        <v>823</v>
      </c>
      <c r="L26" s="748" t="s">
        <v>823</v>
      </c>
      <c r="M26" s="40" t="s">
        <v>823</v>
      </c>
      <c r="N26" s="525" t="s">
        <v>823</v>
      </c>
      <c r="O26" s="748" t="s">
        <v>823</v>
      </c>
      <c r="P26" s="748" t="s">
        <v>823</v>
      </c>
      <c r="Q26" s="748" t="s">
        <v>823</v>
      </c>
      <c r="R26" s="748" t="s">
        <v>823</v>
      </c>
      <c r="S26" s="748" t="s">
        <v>823</v>
      </c>
      <c r="T26" s="748" t="s">
        <v>823</v>
      </c>
      <c r="U26" s="748" t="s">
        <v>823</v>
      </c>
      <c r="V26" s="748" t="s">
        <v>823</v>
      </c>
      <c r="W26" s="748" t="s">
        <v>823</v>
      </c>
      <c r="X26" s="748" t="s">
        <v>823</v>
      </c>
      <c r="Y26" s="748" t="s">
        <v>823</v>
      </c>
      <c r="Z26" s="748" t="s">
        <v>823</v>
      </c>
      <c r="AA26" s="748" t="s">
        <v>823</v>
      </c>
      <c r="AB26" s="748" t="s">
        <v>823</v>
      </c>
      <c r="AC26" s="748" t="s">
        <v>823</v>
      </c>
      <c r="AD26" s="748" t="s">
        <v>823</v>
      </c>
      <c r="AE26" s="748" t="s">
        <v>823</v>
      </c>
      <c r="AF26" s="40" t="s">
        <v>823</v>
      </c>
    </row>
    <row r="27" spans="1:32" s="164" customFormat="1" ht="14.25" x14ac:dyDescent="0.2">
      <c r="A27" s="688" t="s">
        <v>241</v>
      </c>
      <c r="B27" s="800">
        <v>148</v>
      </c>
      <c r="C27" s="797">
        <v>284</v>
      </c>
      <c r="D27" s="748">
        <v>2</v>
      </c>
      <c r="E27" s="212">
        <v>1.1639999999999999</v>
      </c>
      <c r="F27" s="212">
        <v>1.718</v>
      </c>
      <c r="G27" s="212">
        <v>0.28799999999999998</v>
      </c>
      <c r="H27" s="214">
        <v>5.6749999999999998</v>
      </c>
      <c r="I27" s="525" t="s">
        <v>823</v>
      </c>
      <c r="J27" s="748" t="s">
        <v>823</v>
      </c>
      <c r="K27" s="748" t="s">
        <v>823</v>
      </c>
      <c r="L27" s="748" t="s">
        <v>823</v>
      </c>
      <c r="M27" s="40" t="s">
        <v>823</v>
      </c>
      <c r="N27" s="525" t="s">
        <v>823</v>
      </c>
      <c r="O27" s="748" t="s">
        <v>823</v>
      </c>
      <c r="P27" s="748" t="s">
        <v>823</v>
      </c>
      <c r="Q27" s="748" t="s">
        <v>823</v>
      </c>
      <c r="R27" s="748" t="s">
        <v>823</v>
      </c>
      <c r="S27" s="748" t="s">
        <v>823</v>
      </c>
      <c r="T27" s="748" t="s">
        <v>823</v>
      </c>
      <c r="U27" s="748" t="s">
        <v>823</v>
      </c>
      <c r="V27" s="748" t="s">
        <v>823</v>
      </c>
      <c r="W27" s="748" t="s">
        <v>823</v>
      </c>
      <c r="X27" s="748" t="s">
        <v>823</v>
      </c>
      <c r="Y27" s="748" t="s">
        <v>823</v>
      </c>
      <c r="Z27" s="748" t="s">
        <v>823</v>
      </c>
      <c r="AA27" s="748" t="s">
        <v>823</v>
      </c>
      <c r="AB27" s="748" t="s">
        <v>823</v>
      </c>
      <c r="AC27" s="748" t="s">
        <v>823</v>
      </c>
      <c r="AD27" s="748" t="s">
        <v>823</v>
      </c>
      <c r="AE27" s="748" t="s">
        <v>823</v>
      </c>
      <c r="AF27" s="40" t="s">
        <v>823</v>
      </c>
    </row>
    <row r="28" spans="1:32" s="164" customFormat="1" x14ac:dyDescent="0.2">
      <c r="A28" s="688" t="s">
        <v>140</v>
      </c>
      <c r="B28" s="803" t="s">
        <v>823</v>
      </c>
      <c r="C28" s="804" t="s">
        <v>823</v>
      </c>
      <c r="D28" s="971" t="s">
        <v>823</v>
      </c>
      <c r="E28" s="971" t="s">
        <v>823</v>
      </c>
      <c r="F28" s="971" t="s">
        <v>823</v>
      </c>
      <c r="G28" s="971" t="s">
        <v>823</v>
      </c>
      <c r="H28" s="519" t="s">
        <v>823</v>
      </c>
      <c r="I28" s="747" t="s">
        <v>823</v>
      </c>
      <c r="J28" s="971" t="s">
        <v>823</v>
      </c>
      <c r="K28" s="971" t="s">
        <v>823</v>
      </c>
      <c r="L28" s="971" t="s">
        <v>823</v>
      </c>
      <c r="M28" s="519" t="s">
        <v>823</v>
      </c>
      <c r="N28" s="747" t="s">
        <v>823</v>
      </c>
      <c r="O28" s="971" t="s">
        <v>823</v>
      </c>
      <c r="P28" s="971" t="s">
        <v>823</v>
      </c>
      <c r="Q28" s="971" t="s">
        <v>823</v>
      </c>
      <c r="R28" s="971" t="s">
        <v>823</v>
      </c>
      <c r="S28" s="971" t="s">
        <v>823</v>
      </c>
      <c r="T28" s="971" t="s">
        <v>823</v>
      </c>
      <c r="U28" s="971" t="s">
        <v>823</v>
      </c>
      <c r="V28" s="971" t="s">
        <v>823</v>
      </c>
      <c r="W28" s="971" t="s">
        <v>823</v>
      </c>
      <c r="X28" s="971" t="s">
        <v>823</v>
      </c>
      <c r="Y28" s="971" t="s">
        <v>823</v>
      </c>
      <c r="Z28" s="971" t="s">
        <v>823</v>
      </c>
      <c r="AA28" s="971" t="s">
        <v>823</v>
      </c>
      <c r="AB28" s="971" t="s">
        <v>823</v>
      </c>
      <c r="AC28" s="971" t="s">
        <v>823</v>
      </c>
      <c r="AD28" s="971" t="s">
        <v>823</v>
      </c>
      <c r="AE28" s="971" t="s">
        <v>823</v>
      </c>
      <c r="AF28" s="519" t="s">
        <v>823</v>
      </c>
    </row>
    <row r="29" spans="1:32" s="164" customFormat="1" ht="14.25" x14ac:dyDescent="0.2">
      <c r="A29" s="688" t="s">
        <v>235</v>
      </c>
      <c r="B29" s="800">
        <v>82</v>
      </c>
      <c r="C29" s="797">
        <v>100</v>
      </c>
      <c r="D29" s="748">
        <v>1</v>
      </c>
      <c r="E29" s="212">
        <v>1.92</v>
      </c>
      <c r="F29" s="212">
        <v>0.52100000000000002</v>
      </c>
      <c r="G29" s="212">
        <v>2.5999999999999999E-2</v>
      </c>
      <c r="H29" s="214">
        <v>2.569</v>
      </c>
      <c r="I29" s="525" t="s">
        <v>823</v>
      </c>
      <c r="J29" s="748" t="s">
        <v>823</v>
      </c>
      <c r="K29" s="748" t="s">
        <v>823</v>
      </c>
      <c r="L29" s="748" t="s">
        <v>823</v>
      </c>
      <c r="M29" s="40" t="s">
        <v>823</v>
      </c>
      <c r="N29" s="525" t="s">
        <v>823</v>
      </c>
      <c r="O29" s="748" t="s">
        <v>823</v>
      </c>
      <c r="P29" s="748" t="s">
        <v>823</v>
      </c>
      <c r="Q29" s="748" t="s">
        <v>823</v>
      </c>
      <c r="R29" s="748" t="s">
        <v>823</v>
      </c>
      <c r="S29" s="748" t="s">
        <v>823</v>
      </c>
      <c r="T29" s="748" t="s">
        <v>823</v>
      </c>
      <c r="U29" s="748" t="s">
        <v>823</v>
      </c>
      <c r="V29" s="748" t="s">
        <v>823</v>
      </c>
      <c r="W29" s="748" t="s">
        <v>823</v>
      </c>
      <c r="X29" s="748" t="s">
        <v>823</v>
      </c>
      <c r="Y29" s="748" t="s">
        <v>823</v>
      </c>
      <c r="Z29" s="748" t="s">
        <v>823</v>
      </c>
      <c r="AA29" s="748" t="s">
        <v>823</v>
      </c>
      <c r="AB29" s="748" t="s">
        <v>823</v>
      </c>
      <c r="AC29" s="748" t="s">
        <v>823</v>
      </c>
      <c r="AD29" s="748" t="s">
        <v>823</v>
      </c>
      <c r="AE29" s="748" t="s">
        <v>823</v>
      </c>
      <c r="AF29" s="40" t="s">
        <v>823</v>
      </c>
    </row>
    <row r="30" spans="1:32" s="164" customFormat="1" ht="14.25" x14ac:dyDescent="0.2">
      <c r="A30" s="688" t="s">
        <v>242</v>
      </c>
      <c r="B30" s="800">
        <v>70</v>
      </c>
      <c r="C30" s="797">
        <v>108</v>
      </c>
      <c r="D30" s="748">
        <v>1</v>
      </c>
      <c r="E30" s="212">
        <v>1.177</v>
      </c>
      <c r="F30" s="212">
        <v>0.84899999999999998</v>
      </c>
      <c r="G30" s="212">
        <v>4.2999999999999997E-2</v>
      </c>
      <c r="H30" s="214">
        <v>4.1900000000000004</v>
      </c>
      <c r="I30" s="525" t="s">
        <v>823</v>
      </c>
      <c r="J30" s="748" t="s">
        <v>823</v>
      </c>
      <c r="K30" s="748" t="s">
        <v>823</v>
      </c>
      <c r="L30" s="748" t="s">
        <v>823</v>
      </c>
      <c r="M30" s="40" t="s">
        <v>823</v>
      </c>
      <c r="N30" s="525" t="s">
        <v>823</v>
      </c>
      <c r="O30" s="748" t="s">
        <v>823</v>
      </c>
      <c r="P30" s="748" t="s">
        <v>823</v>
      </c>
      <c r="Q30" s="748" t="s">
        <v>823</v>
      </c>
      <c r="R30" s="748" t="s">
        <v>823</v>
      </c>
      <c r="S30" s="748" t="s">
        <v>823</v>
      </c>
      <c r="T30" s="748" t="s">
        <v>823</v>
      </c>
      <c r="U30" s="748" t="s">
        <v>823</v>
      </c>
      <c r="V30" s="748" t="s">
        <v>823</v>
      </c>
      <c r="W30" s="748" t="s">
        <v>823</v>
      </c>
      <c r="X30" s="748" t="s">
        <v>823</v>
      </c>
      <c r="Y30" s="748" t="s">
        <v>823</v>
      </c>
      <c r="Z30" s="748" t="s">
        <v>823</v>
      </c>
      <c r="AA30" s="748" t="s">
        <v>823</v>
      </c>
      <c r="AB30" s="748" t="s">
        <v>823</v>
      </c>
      <c r="AC30" s="748" t="s">
        <v>823</v>
      </c>
      <c r="AD30" s="748" t="s">
        <v>823</v>
      </c>
      <c r="AE30" s="748" t="s">
        <v>823</v>
      </c>
      <c r="AF30" s="40" t="s">
        <v>823</v>
      </c>
    </row>
    <row r="31" spans="1:32" s="164" customFormat="1" x14ac:dyDescent="0.2">
      <c r="A31" s="688" t="s">
        <v>136</v>
      </c>
      <c r="B31" s="800">
        <v>17</v>
      </c>
      <c r="C31" s="797">
        <v>123</v>
      </c>
      <c r="D31" s="748">
        <v>0</v>
      </c>
      <c r="E31" s="212">
        <v>0.996</v>
      </c>
      <c r="F31" s="212" t="s">
        <v>823</v>
      </c>
      <c r="G31" s="212" t="s">
        <v>823</v>
      </c>
      <c r="H31" s="214" t="s">
        <v>823</v>
      </c>
      <c r="I31" s="525" t="s">
        <v>823</v>
      </c>
      <c r="J31" s="748" t="s">
        <v>823</v>
      </c>
      <c r="K31" s="748" t="s">
        <v>823</v>
      </c>
      <c r="L31" s="748" t="s">
        <v>823</v>
      </c>
      <c r="M31" s="40" t="s">
        <v>823</v>
      </c>
      <c r="N31" s="525" t="s">
        <v>823</v>
      </c>
      <c r="O31" s="748" t="s">
        <v>823</v>
      </c>
      <c r="P31" s="748" t="s">
        <v>823</v>
      </c>
      <c r="Q31" s="748" t="s">
        <v>823</v>
      </c>
      <c r="R31" s="748" t="s">
        <v>823</v>
      </c>
      <c r="S31" s="748" t="s">
        <v>823</v>
      </c>
      <c r="T31" s="748" t="s">
        <v>823</v>
      </c>
      <c r="U31" s="748" t="s">
        <v>823</v>
      </c>
      <c r="V31" s="748" t="s">
        <v>823</v>
      </c>
      <c r="W31" s="748" t="s">
        <v>823</v>
      </c>
      <c r="X31" s="748" t="s">
        <v>823</v>
      </c>
      <c r="Y31" s="748" t="s">
        <v>823</v>
      </c>
      <c r="Z31" s="748" t="s">
        <v>823</v>
      </c>
      <c r="AA31" s="748" t="s">
        <v>823</v>
      </c>
      <c r="AB31" s="748" t="s">
        <v>823</v>
      </c>
      <c r="AC31" s="748" t="s">
        <v>823</v>
      </c>
      <c r="AD31" s="748" t="s">
        <v>823</v>
      </c>
      <c r="AE31" s="748" t="s">
        <v>823</v>
      </c>
      <c r="AF31" s="40" t="s">
        <v>823</v>
      </c>
    </row>
    <row r="32" spans="1:32" s="164" customFormat="1" x14ac:dyDescent="0.2">
      <c r="A32" s="688" t="s">
        <v>121</v>
      </c>
      <c r="B32" s="800">
        <v>151</v>
      </c>
      <c r="C32" s="797">
        <v>1988</v>
      </c>
      <c r="D32" s="748">
        <v>14</v>
      </c>
      <c r="E32" s="212">
        <v>12.723000000000001</v>
      </c>
      <c r="F32" s="212">
        <v>1.1000000000000001</v>
      </c>
      <c r="G32" s="212">
        <v>0.626</v>
      </c>
      <c r="H32" s="214">
        <v>1.802</v>
      </c>
      <c r="I32" s="525">
        <v>1</v>
      </c>
      <c r="J32" s="748" t="s">
        <v>823</v>
      </c>
      <c r="K32" s="748" t="s">
        <v>823</v>
      </c>
      <c r="L32" s="748" t="s">
        <v>823</v>
      </c>
      <c r="M32" s="40" t="s">
        <v>823</v>
      </c>
      <c r="N32" s="525" t="s">
        <v>823</v>
      </c>
      <c r="O32" s="748" t="s">
        <v>823</v>
      </c>
      <c r="P32" s="748" t="s">
        <v>823</v>
      </c>
      <c r="Q32" s="748" t="s">
        <v>823</v>
      </c>
      <c r="R32" s="748" t="s">
        <v>823</v>
      </c>
      <c r="S32" s="748" t="s">
        <v>823</v>
      </c>
      <c r="T32" s="748" t="s">
        <v>823</v>
      </c>
      <c r="U32" s="748" t="s">
        <v>823</v>
      </c>
      <c r="V32" s="748" t="s">
        <v>823</v>
      </c>
      <c r="W32" s="748" t="s">
        <v>823</v>
      </c>
      <c r="X32" s="748" t="s">
        <v>823</v>
      </c>
      <c r="Y32" s="748" t="s">
        <v>823</v>
      </c>
      <c r="Z32" s="748" t="s">
        <v>823</v>
      </c>
      <c r="AA32" s="748" t="s">
        <v>823</v>
      </c>
      <c r="AB32" s="748" t="s">
        <v>823</v>
      </c>
      <c r="AC32" s="748" t="s">
        <v>823</v>
      </c>
      <c r="AD32" s="748" t="s">
        <v>823</v>
      </c>
      <c r="AE32" s="748" t="s">
        <v>823</v>
      </c>
      <c r="AF32" s="40" t="s">
        <v>823</v>
      </c>
    </row>
    <row r="33" spans="1:32" s="164" customFormat="1" x14ac:dyDescent="0.2">
      <c r="A33" s="688" t="s">
        <v>138</v>
      </c>
      <c r="B33" s="800">
        <v>10</v>
      </c>
      <c r="C33" s="797">
        <v>114</v>
      </c>
      <c r="D33" s="748">
        <v>3</v>
      </c>
      <c r="E33" s="212">
        <v>7.8659999999999997</v>
      </c>
      <c r="F33" s="212">
        <v>0.38100000000000001</v>
      </c>
      <c r="G33" s="212">
        <v>9.7000000000000003E-2</v>
      </c>
      <c r="H33" s="214">
        <v>1.038</v>
      </c>
      <c r="I33" s="525">
        <v>3</v>
      </c>
      <c r="J33" s="748" t="s">
        <v>823</v>
      </c>
      <c r="K33" s="748" t="s">
        <v>823</v>
      </c>
      <c r="L33" s="748" t="s">
        <v>823</v>
      </c>
      <c r="M33" s="40" t="s">
        <v>823</v>
      </c>
      <c r="N33" s="525" t="s">
        <v>823</v>
      </c>
      <c r="O33" s="748" t="s">
        <v>823</v>
      </c>
      <c r="P33" s="748" t="s">
        <v>823</v>
      </c>
      <c r="Q33" s="748" t="s">
        <v>823</v>
      </c>
      <c r="R33" s="748" t="s">
        <v>823</v>
      </c>
      <c r="S33" s="748" t="s">
        <v>823</v>
      </c>
      <c r="T33" s="748" t="s">
        <v>823</v>
      </c>
      <c r="U33" s="748" t="s">
        <v>823</v>
      </c>
      <c r="V33" s="748" t="s">
        <v>823</v>
      </c>
      <c r="W33" s="748" t="s">
        <v>823</v>
      </c>
      <c r="X33" s="748" t="s">
        <v>823</v>
      </c>
      <c r="Y33" s="748" t="s">
        <v>823</v>
      </c>
      <c r="Z33" s="748" t="s">
        <v>823</v>
      </c>
      <c r="AA33" s="748" t="s">
        <v>823</v>
      </c>
      <c r="AB33" s="748" t="s">
        <v>823</v>
      </c>
      <c r="AC33" s="748" t="s">
        <v>823</v>
      </c>
      <c r="AD33" s="748" t="s">
        <v>823</v>
      </c>
      <c r="AE33" s="748" t="s">
        <v>823</v>
      </c>
      <c r="AF33" s="40" t="s">
        <v>823</v>
      </c>
    </row>
    <row r="34" spans="1:32" s="164" customFormat="1" x14ac:dyDescent="0.2">
      <c r="A34" s="688" t="s">
        <v>139</v>
      </c>
      <c r="B34" s="803" t="s">
        <v>823</v>
      </c>
      <c r="C34" s="804" t="s">
        <v>823</v>
      </c>
      <c r="D34" s="971" t="s">
        <v>823</v>
      </c>
      <c r="E34" s="971" t="s">
        <v>823</v>
      </c>
      <c r="F34" s="971" t="s">
        <v>823</v>
      </c>
      <c r="G34" s="971" t="s">
        <v>823</v>
      </c>
      <c r="H34" s="519" t="s">
        <v>823</v>
      </c>
      <c r="I34" s="747" t="s">
        <v>823</v>
      </c>
      <c r="J34" s="971" t="s">
        <v>823</v>
      </c>
      <c r="K34" s="971" t="s">
        <v>823</v>
      </c>
      <c r="L34" s="971" t="s">
        <v>823</v>
      </c>
      <c r="M34" s="519" t="s">
        <v>823</v>
      </c>
      <c r="N34" s="747" t="s">
        <v>823</v>
      </c>
      <c r="O34" s="971" t="s">
        <v>823</v>
      </c>
      <c r="P34" s="971" t="s">
        <v>823</v>
      </c>
      <c r="Q34" s="971" t="s">
        <v>823</v>
      </c>
      <c r="R34" s="971" t="s">
        <v>823</v>
      </c>
      <c r="S34" s="971" t="s">
        <v>823</v>
      </c>
      <c r="T34" s="971" t="s">
        <v>823</v>
      </c>
      <c r="U34" s="971" t="s">
        <v>823</v>
      </c>
      <c r="V34" s="971" t="s">
        <v>823</v>
      </c>
      <c r="W34" s="971" t="s">
        <v>823</v>
      </c>
      <c r="X34" s="971" t="s">
        <v>823</v>
      </c>
      <c r="Y34" s="971" t="s">
        <v>823</v>
      </c>
      <c r="Z34" s="971" t="s">
        <v>823</v>
      </c>
      <c r="AA34" s="971" t="s">
        <v>823</v>
      </c>
      <c r="AB34" s="971" t="s">
        <v>823</v>
      </c>
      <c r="AC34" s="971" t="s">
        <v>823</v>
      </c>
      <c r="AD34" s="971" t="s">
        <v>823</v>
      </c>
      <c r="AE34" s="971" t="s">
        <v>823</v>
      </c>
      <c r="AF34" s="519" t="s">
        <v>823</v>
      </c>
    </row>
    <row r="35" spans="1:32" s="164" customFormat="1" x14ac:dyDescent="0.2">
      <c r="A35" s="688" t="s">
        <v>133</v>
      </c>
      <c r="B35" s="803" t="s">
        <v>823</v>
      </c>
      <c r="C35" s="804" t="s">
        <v>823</v>
      </c>
      <c r="D35" s="971" t="s">
        <v>823</v>
      </c>
      <c r="E35" s="971" t="s">
        <v>823</v>
      </c>
      <c r="F35" s="971" t="s">
        <v>823</v>
      </c>
      <c r="G35" s="971" t="s">
        <v>823</v>
      </c>
      <c r="H35" s="519" t="s">
        <v>823</v>
      </c>
      <c r="I35" s="747" t="s">
        <v>823</v>
      </c>
      <c r="J35" s="971" t="s">
        <v>823</v>
      </c>
      <c r="K35" s="971" t="s">
        <v>823</v>
      </c>
      <c r="L35" s="971" t="s">
        <v>823</v>
      </c>
      <c r="M35" s="519" t="s">
        <v>823</v>
      </c>
      <c r="N35" s="747" t="s">
        <v>823</v>
      </c>
      <c r="O35" s="971" t="s">
        <v>823</v>
      </c>
      <c r="P35" s="971" t="s">
        <v>823</v>
      </c>
      <c r="Q35" s="971" t="s">
        <v>823</v>
      </c>
      <c r="R35" s="971" t="s">
        <v>823</v>
      </c>
      <c r="S35" s="971" t="s">
        <v>823</v>
      </c>
      <c r="T35" s="971" t="s">
        <v>823</v>
      </c>
      <c r="U35" s="971" t="s">
        <v>823</v>
      </c>
      <c r="V35" s="971" t="s">
        <v>823</v>
      </c>
      <c r="W35" s="971" t="s">
        <v>823</v>
      </c>
      <c r="X35" s="971" t="s">
        <v>823</v>
      </c>
      <c r="Y35" s="971" t="s">
        <v>823</v>
      </c>
      <c r="Z35" s="971" t="s">
        <v>823</v>
      </c>
      <c r="AA35" s="971" t="s">
        <v>823</v>
      </c>
      <c r="AB35" s="971" t="s">
        <v>823</v>
      </c>
      <c r="AC35" s="971" t="s">
        <v>823</v>
      </c>
      <c r="AD35" s="971" t="s">
        <v>823</v>
      </c>
      <c r="AE35" s="971" t="s">
        <v>823</v>
      </c>
      <c r="AF35" s="519" t="s">
        <v>823</v>
      </c>
    </row>
    <row r="36" spans="1:32" s="164" customFormat="1" x14ac:dyDescent="0.2">
      <c r="A36" s="688" t="s">
        <v>219</v>
      </c>
      <c r="B36" s="803" t="s">
        <v>823</v>
      </c>
      <c r="C36" s="804" t="s">
        <v>823</v>
      </c>
      <c r="D36" s="971" t="s">
        <v>823</v>
      </c>
      <c r="E36" s="971" t="s">
        <v>823</v>
      </c>
      <c r="F36" s="971" t="s">
        <v>823</v>
      </c>
      <c r="G36" s="971" t="s">
        <v>823</v>
      </c>
      <c r="H36" s="519" t="s">
        <v>823</v>
      </c>
      <c r="I36" s="747" t="s">
        <v>823</v>
      </c>
      <c r="J36" s="971" t="s">
        <v>823</v>
      </c>
      <c r="K36" s="971" t="s">
        <v>823</v>
      </c>
      <c r="L36" s="971" t="s">
        <v>823</v>
      </c>
      <c r="M36" s="519" t="s">
        <v>823</v>
      </c>
      <c r="N36" s="747" t="s">
        <v>823</v>
      </c>
      <c r="O36" s="971" t="s">
        <v>823</v>
      </c>
      <c r="P36" s="971" t="s">
        <v>823</v>
      </c>
      <c r="Q36" s="971" t="s">
        <v>823</v>
      </c>
      <c r="R36" s="971" t="s">
        <v>823</v>
      </c>
      <c r="S36" s="971" t="s">
        <v>823</v>
      </c>
      <c r="T36" s="971" t="s">
        <v>823</v>
      </c>
      <c r="U36" s="971" t="s">
        <v>823</v>
      </c>
      <c r="V36" s="971" t="s">
        <v>823</v>
      </c>
      <c r="W36" s="971" t="s">
        <v>823</v>
      </c>
      <c r="X36" s="971" t="s">
        <v>823</v>
      </c>
      <c r="Y36" s="971" t="s">
        <v>823</v>
      </c>
      <c r="Z36" s="971" t="s">
        <v>823</v>
      </c>
      <c r="AA36" s="971" t="s">
        <v>823</v>
      </c>
      <c r="AB36" s="971" t="s">
        <v>823</v>
      </c>
      <c r="AC36" s="971" t="s">
        <v>823</v>
      </c>
      <c r="AD36" s="971" t="s">
        <v>823</v>
      </c>
      <c r="AE36" s="971" t="s">
        <v>823</v>
      </c>
      <c r="AF36" s="519" t="s">
        <v>823</v>
      </c>
    </row>
    <row r="37" spans="1:32" s="164" customFormat="1" x14ac:dyDescent="0.2">
      <c r="A37" s="688" t="s">
        <v>220</v>
      </c>
      <c r="B37" s="803" t="s">
        <v>823</v>
      </c>
      <c r="C37" s="804" t="s">
        <v>823</v>
      </c>
      <c r="D37" s="971" t="s">
        <v>823</v>
      </c>
      <c r="E37" s="971" t="s">
        <v>823</v>
      </c>
      <c r="F37" s="971" t="s">
        <v>823</v>
      </c>
      <c r="G37" s="971" t="s">
        <v>823</v>
      </c>
      <c r="H37" s="519" t="s">
        <v>823</v>
      </c>
      <c r="I37" s="747" t="s">
        <v>823</v>
      </c>
      <c r="J37" s="971" t="s">
        <v>823</v>
      </c>
      <c r="K37" s="971" t="s">
        <v>823</v>
      </c>
      <c r="L37" s="971" t="s">
        <v>823</v>
      </c>
      <c r="M37" s="519" t="s">
        <v>823</v>
      </c>
      <c r="N37" s="747" t="s">
        <v>823</v>
      </c>
      <c r="O37" s="971" t="s">
        <v>823</v>
      </c>
      <c r="P37" s="971" t="s">
        <v>823</v>
      </c>
      <c r="Q37" s="971" t="s">
        <v>823</v>
      </c>
      <c r="R37" s="971" t="s">
        <v>823</v>
      </c>
      <c r="S37" s="971" t="s">
        <v>823</v>
      </c>
      <c r="T37" s="971" t="s">
        <v>823</v>
      </c>
      <c r="U37" s="971" t="s">
        <v>823</v>
      </c>
      <c r="V37" s="971" t="s">
        <v>823</v>
      </c>
      <c r="W37" s="971" t="s">
        <v>823</v>
      </c>
      <c r="X37" s="971" t="s">
        <v>823</v>
      </c>
      <c r="Y37" s="971" t="s">
        <v>823</v>
      </c>
      <c r="Z37" s="971" t="s">
        <v>823</v>
      </c>
      <c r="AA37" s="971" t="s">
        <v>823</v>
      </c>
      <c r="AB37" s="971" t="s">
        <v>823</v>
      </c>
      <c r="AC37" s="971" t="s">
        <v>823</v>
      </c>
      <c r="AD37" s="971" t="s">
        <v>823</v>
      </c>
      <c r="AE37" s="971" t="s">
        <v>823</v>
      </c>
      <c r="AF37" s="519" t="s">
        <v>823</v>
      </c>
    </row>
    <row r="38" spans="1:32" s="164" customFormat="1" x14ac:dyDescent="0.2">
      <c r="A38" s="688" t="s">
        <v>221</v>
      </c>
      <c r="B38" s="803" t="s">
        <v>823</v>
      </c>
      <c r="C38" s="804" t="s">
        <v>823</v>
      </c>
      <c r="D38" s="971" t="s">
        <v>823</v>
      </c>
      <c r="E38" s="971" t="s">
        <v>823</v>
      </c>
      <c r="F38" s="971" t="s">
        <v>823</v>
      </c>
      <c r="G38" s="971" t="s">
        <v>823</v>
      </c>
      <c r="H38" s="519" t="s">
        <v>823</v>
      </c>
      <c r="I38" s="747" t="s">
        <v>823</v>
      </c>
      <c r="J38" s="971" t="s">
        <v>823</v>
      </c>
      <c r="K38" s="971" t="s">
        <v>823</v>
      </c>
      <c r="L38" s="971" t="s">
        <v>823</v>
      </c>
      <c r="M38" s="519" t="s">
        <v>823</v>
      </c>
      <c r="N38" s="747" t="s">
        <v>823</v>
      </c>
      <c r="O38" s="971" t="s">
        <v>823</v>
      </c>
      <c r="P38" s="971" t="s">
        <v>823</v>
      </c>
      <c r="Q38" s="971" t="s">
        <v>823</v>
      </c>
      <c r="R38" s="971" t="s">
        <v>823</v>
      </c>
      <c r="S38" s="971" t="s">
        <v>823</v>
      </c>
      <c r="T38" s="971" t="s">
        <v>823</v>
      </c>
      <c r="U38" s="971" t="s">
        <v>823</v>
      </c>
      <c r="V38" s="971" t="s">
        <v>823</v>
      </c>
      <c r="W38" s="971" t="s">
        <v>823</v>
      </c>
      <c r="X38" s="971" t="s">
        <v>823</v>
      </c>
      <c r="Y38" s="971" t="s">
        <v>823</v>
      </c>
      <c r="Z38" s="971" t="s">
        <v>823</v>
      </c>
      <c r="AA38" s="971" t="s">
        <v>823</v>
      </c>
      <c r="AB38" s="971" t="s">
        <v>823</v>
      </c>
      <c r="AC38" s="971" t="s">
        <v>823</v>
      </c>
      <c r="AD38" s="971" t="s">
        <v>823</v>
      </c>
      <c r="AE38" s="971" t="s">
        <v>823</v>
      </c>
      <c r="AF38" s="519" t="s">
        <v>823</v>
      </c>
    </row>
    <row r="39" spans="1:32" s="164" customFormat="1" ht="14.25" x14ac:dyDescent="0.2">
      <c r="A39" s="688" t="s">
        <v>236</v>
      </c>
      <c r="B39" s="803" t="s">
        <v>823</v>
      </c>
      <c r="C39" s="804" t="s">
        <v>823</v>
      </c>
      <c r="D39" s="971" t="s">
        <v>823</v>
      </c>
      <c r="E39" s="971" t="s">
        <v>823</v>
      </c>
      <c r="F39" s="971" t="s">
        <v>823</v>
      </c>
      <c r="G39" s="971" t="s">
        <v>823</v>
      </c>
      <c r="H39" s="519" t="s">
        <v>823</v>
      </c>
      <c r="I39" s="747" t="s">
        <v>823</v>
      </c>
      <c r="J39" s="971" t="s">
        <v>823</v>
      </c>
      <c r="K39" s="971" t="s">
        <v>823</v>
      </c>
      <c r="L39" s="971" t="s">
        <v>823</v>
      </c>
      <c r="M39" s="519" t="s">
        <v>823</v>
      </c>
      <c r="N39" s="747" t="s">
        <v>823</v>
      </c>
      <c r="O39" s="971" t="s">
        <v>823</v>
      </c>
      <c r="P39" s="971" t="s">
        <v>823</v>
      </c>
      <c r="Q39" s="971" t="s">
        <v>823</v>
      </c>
      <c r="R39" s="971" t="s">
        <v>823</v>
      </c>
      <c r="S39" s="971" t="s">
        <v>823</v>
      </c>
      <c r="T39" s="971" t="s">
        <v>823</v>
      </c>
      <c r="U39" s="971" t="s">
        <v>823</v>
      </c>
      <c r="V39" s="971" t="s">
        <v>823</v>
      </c>
      <c r="W39" s="971" t="s">
        <v>823</v>
      </c>
      <c r="X39" s="971" t="s">
        <v>823</v>
      </c>
      <c r="Y39" s="971" t="s">
        <v>823</v>
      </c>
      <c r="Z39" s="971" t="s">
        <v>823</v>
      </c>
      <c r="AA39" s="971" t="s">
        <v>823</v>
      </c>
      <c r="AB39" s="971" t="s">
        <v>823</v>
      </c>
      <c r="AC39" s="971" t="s">
        <v>823</v>
      </c>
      <c r="AD39" s="971" t="s">
        <v>823</v>
      </c>
      <c r="AE39" s="971" t="s">
        <v>823</v>
      </c>
      <c r="AF39" s="519" t="s">
        <v>823</v>
      </c>
    </row>
    <row r="40" spans="1:32" s="164" customFormat="1" ht="14.25" x14ac:dyDescent="0.2">
      <c r="A40" s="688" t="s">
        <v>237</v>
      </c>
      <c r="B40" s="800">
        <v>55</v>
      </c>
      <c r="C40" s="797">
        <v>382</v>
      </c>
      <c r="D40" s="748">
        <v>1</v>
      </c>
      <c r="E40" s="212">
        <v>1.1080000000000001</v>
      </c>
      <c r="F40" s="212">
        <v>0.90300000000000002</v>
      </c>
      <c r="G40" s="212">
        <v>4.4999999999999998E-2</v>
      </c>
      <c r="H40" s="214">
        <v>4.452</v>
      </c>
      <c r="I40" s="525" t="s">
        <v>823</v>
      </c>
      <c r="J40" s="748" t="s">
        <v>823</v>
      </c>
      <c r="K40" s="748" t="s">
        <v>823</v>
      </c>
      <c r="L40" s="748" t="s">
        <v>823</v>
      </c>
      <c r="M40" s="40" t="s">
        <v>823</v>
      </c>
      <c r="N40" s="525" t="s">
        <v>823</v>
      </c>
      <c r="O40" s="748" t="s">
        <v>823</v>
      </c>
      <c r="P40" s="748" t="s">
        <v>823</v>
      </c>
      <c r="Q40" s="748" t="s">
        <v>823</v>
      </c>
      <c r="R40" s="748" t="s">
        <v>823</v>
      </c>
      <c r="S40" s="748" t="s">
        <v>823</v>
      </c>
      <c r="T40" s="748" t="s">
        <v>823</v>
      </c>
      <c r="U40" s="748" t="s">
        <v>823</v>
      </c>
      <c r="V40" s="748" t="s">
        <v>823</v>
      </c>
      <c r="W40" s="748" t="s">
        <v>823</v>
      </c>
      <c r="X40" s="748" t="s">
        <v>823</v>
      </c>
      <c r="Y40" s="748" t="s">
        <v>823</v>
      </c>
      <c r="Z40" s="748" t="s">
        <v>823</v>
      </c>
      <c r="AA40" s="748" t="s">
        <v>823</v>
      </c>
      <c r="AB40" s="748" t="s">
        <v>823</v>
      </c>
      <c r="AC40" s="748" t="s">
        <v>823</v>
      </c>
      <c r="AD40" s="748" t="s">
        <v>823</v>
      </c>
      <c r="AE40" s="748" t="s">
        <v>823</v>
      </c>
      <c r="AF40" s="40" t="s">
        <v>823</v>
      </c>
    </row>
    <row r="41" spans="1:32" s="164" customFormat="1" x14ac:dyDescent="0.2">
      <c r="A41" s="688" t="s">
        <v>127</v>
      </c>
      <c r="B41" s="800">
        <v>120</v>
      </c>
      <c r="C41" s="797">
        <v>1761</v>
      </c>
      <c r="D41" s="748">
        <v>13</v>
      </c>
      <c r="E41" s="212">
        <v>18.288</v>
      </c>
      <c r="F41" s="212">
        <v>0.71099999999999997</v>
      </c>
      <c r="G41" s="212">
        <v>0.39500000000000002</v>
      </c>
      <c r="H41" s="214">
        <v>1.1850000000000001</v>
      </c>
      <c r="I41" s="525">
        <v>2</v>
      </c>
      <c r="J41" s="748" t="s">
        <v>823</v>
      </c>
      <c r="K41" s="748" t="s">
        <v>823</v>
      </c>
      <c r="L41" s="748" t="s">
        <v>823</v>
      </c>
      <c r="M41" s="40" t="s">
        <v>823</v>
      </c>
      <c r="N41" s="525" t="s">
        <v>823</v>
      </c>
      <c r="O41" s="748" t="s">
        <v>823</v>
      </c>
      <c r="P41" s="748" t="s">
        <v>823</v>
      </c>
      <c r="Q41" s="748" t="s">
        <v>823</v>
      </c>
      <c r="R41" s="748" t="s">
        <v>823</v>
      </c>
      <c r="S41" s="748" t="s">
        <v>823</v>
      </c>
      <c r="T41" s="748" t="s">
        <v>823</v>
      </c>
      <c r="U41" s="748" t="s">
        <v>823</v>
      </c>
      <c r="V41" s="748" t="s">
        <v>823</v>
      </c>
      <c r="W41" s="748" t="s">
        <v>823</v>
      </c>
      <c r="X41" s="748" t="s">
        <v>823</v>
      </c>
      <c r="Y41" s="748" t="s">
        <v>823</v>
      </c>
      <c r="Z41" s="748" t="s">
        <v>823</v>
      </c>
      <c r="AA41" s="748" t="s">
        <v>823</v>
      </c>
      <c r="AB41" s="748" t="s">
        <v>823</v>
      </c>
      <c r="AC41" s="748" t="s">
        <v>823</v>
      </c>
      <c r="AD41" s="748" t="s">
        <v>823</v>
      </c>
      <c r="AE41" s="748" t="s">
        <v>823</v>
      </c>
      <c r="AF41" s="40" t="s">
        <v>823</v>
      </c>
    </row>
    <row r="42" spans="1:32" s="164" customFormat="1" x14ac:dyDescent="0.2">
      <c r="A42" s="688" t="s">
        <v>137</v>
      </c>
      <c r="B42" s="803" t="s">
        <v>823</v>
      </c>
      <c r="C42" s="804" t="s">
        <v>823</v>
      </c>
      <c r="D42" s="971" t="s">
        <v>823</v>
      </c>
      <c r="E42" s="971" t="s">
        <v>823</v>
      </c>
      <c r="F42" s="971" t="s">
        <v>823</v>
      </c>
      <c r="G42" s="971" t="s">
        <v>823</v>
      </c>
      <c r="H42" s="519" t="s">
        <v>823</v>
      </c>
      <c r="I42" s="747" t="s">
        <v>823</v>
      </c>
      <c r="J42" s="971" t="s">
        <v>823</v>
      </c>
      <c r="K42" s="971" t="s">
        <v>823</v>
      </c>
      <c r="L42" s="971" t="s">
        <v>823</v>
      </c>
      <c r="M42" s="519" t="s">
        <v>823</v>
      </c>
      <c r="N42" s="747" t="s">
        <v>823</v>
      </c>
      <c r="O42" s="971" t="s">
        <v>823</v>
      </c>
      <c r="P42" s="971" t="s">
        <v>823</v>
      </c>
      <c r="Q42" s="971" t="s">
        <v>823</v>
      </c>
      <c r="R42" s="971" t="s">
        <v>823</v>
      </c>
      <c r="S42" s="971" t="s">
        <v>823</v>
      </c>
      <c r="T42" s="971" t="s">
        <v>823</v>
      </c>
      <c r="U42" s="971" t="s">
        <v>823</v>
      </c>
      <c r="V42" s="971" t="s">
        <v>823</v>
      </c>
      <c r="W42" s="971" t="s">
        <v>823</v>
      </c>
      <c r="X42" s="971" t="s">
        <v>823</v>
      </c>
      <c r="Y42" s="971" t="s">
        <v>823</v>
      </c>
      <c r="Z42" s="971" t="s">
        <v>823</v>
      </c>
      <c r="AA42" s="971" t="s">
        <v>823</v>
      </c>
      <c r="AB42" s="971" t="s">
        <v>823</v>
      </c>
      <c r="AC42" s="971" t="s">
        <v>823</v>
      </c>
      <c r="AD42" s="971" t="s">
        <v>823</v>
      </c>
      <c r="AE42" s="971" t="s">
        <v>823</v>
      </c>
      <c r="AF42" s="519" t="s">
        <v>823</v>
      </c>
    </row>
    <row r="43" spans="1:32" s="164" customFormat="1" x14ac:dyDescent="0.2">
      <c r="A43" s="688" t="s">
        <v>129</v>
      </c>
      <c r="B43" s="800">
        <v>116</v>
      </c>
      <c r="C43" s="797">
        <v>1590</v>
      </c>
      <c r="D43" s="748">
        <v>7</v>
      </c>
      <c r="E43" s="212">
        <v>2.3279999999999998</v>
      </c>
      <c r="F43" s="212">
        <v>3.0059999999999998</v>
      </c>
      <c r="G43" s="212">
        <v>1.3149999999999999</v>
      </c>
      <c r="H43" s="214">
        <v>5.9470000000000001</v>
      </c>
      <c r="I43" s="525" t="s">
        <v>823</v>
      </c>
      <c r="J43" s="748" t="s">
        <v>823</v>
      </c>
      <c r="K43" s="748" t="s">
        <v>823</v>
      </c>
      <c r="L43" s="748" t="s">
        <v>823</v>
      </c>
      <c r="M43" s="40" t="s">
        <v>823</v>
      </c>
      <c r="N43" s="525" t="s">
        <v>823</v>
      </c>
      <c r="O43" s="748" t="s">
        <v>823</v>
      </c>
      <c r="P43" s="748" t="s">
        <v>823</v>
      </c>
      <c r="Q43" s="748" t="s">
        <v>823</v>
      </c>
      <c r="R43" s="748" t="s">
        <v>823</v>
      </c>
      <c r="S43" s="748" t="s">
        <v>823</v>
      </c>
      <c r="T43" s="748" t="s">
        <v>823</v>
      </c>
      <c r="U43" s="748" t="s">
        <v>823</v>
      </c>
      <c r="V43" s="748" t="s">
        <v>823</v>
      </c>
      <c r="W43" s="748" t="s">
        <v>823</v>
      </c>
      <c r="X43" s="748" t="s">
        <v>823</v>
      </c>
      <c r="Y43" s="748" t="s">
        <v>823</v>
      </c>
      <c r="Z43" s="748" t="s">
        <v>823</v>
      </c>
      <c r="AA43" s="748" t="s">
        <v>823</v>
      </c>
      <c r="AB43" s="748" t="s">
        <v>823</v>
      </c>
      <c r="AC43" s="748" t="s">
        <v>823</v>
      </c>
      <c r="AD43" s="748" t="s">
        <v>823</v>
      </c>
      <c r="AE43" s="748" t="s">
        <v>823</v>
      </c>
      <c r="AF43" s="40" t="s">
        <v>823</v>
      </c>
    </row>
    <row r="44" spans="1:32" s="164" customFormat="1" x14ac:dyDescent="0.2">
      <c r="A44" s="688" t="s">
        <v>222</v>
      </c>
      <c r="B44" s="803" t="s">
        <v>823</v>
      </c>
      <c r="C44" s="804" t="s">
        <v>823</v>
      </c>
      <c r="D44" s="971" t="s">
        <v>823</v>
      </c>
      <c r="E44" s="971" t="s">
        <v>823</v>
      </c>
      <c r="F44" s="971" t="s">
        <v>823</v>
      </c>
      <c r="G44" s="971" t="s">
        <v>823</v>
      </c>
      <c r="H44" s="519" t="s">
        <v>823</v>
      </c>
      <c r="I44" s="747" t="s">
        <v>823</v>
      </c>
      <c r="J44" s="971" t="s">
        <v>823</v>
      </c>
      <c r="K44" s="971" t="s">
        <v>823</v>
      </c>
      <c r="L44" s="971" t="s">
        <v>823</v>
      </c>
      <c r="M44" s="519" t="s">
        <v>823</v>
      </c>
      <c r="N44" s="747" t="s">
        <v>823</v>
      </c>
      <c r="O44" s="971" t="s">
        <v>823</v>
      </c>
      <c r="P44" s="971" t="s">
        <v>823</v>
      </c>
      <c r="Q44" s="971" t="s">
        <v>823</v>
      </c>
      <c r="R44" s="971" t="s">
        <v>823</v>
      </c>
      <c r="S44" s="971" t="s">
        <v>823</v>
      </c>
      <c r="T44" s="971" t="s">
        <v>823</v>
      </c>
      <c r="U44" s="971" t="s">
        <v>823</v>
      </c>
      <c r="V44" s="971" t="s">
        <v>823</v>
      </c>
      <c r="W44" s="971" t="s">
        <v>823</v>
      </c>
      <c r="X44" s="971" t="s">
        <v>823</v>
      </c>
      <c r="Y44" s="971" t="s">
        <v>823</v>
      </c>
      <c r="Z44" s="971" t="s">
        <v>823</v>
      </c>
      <c r="AA44" s="971" t="s">
        <v>823</v>
      </c>
      <c r="AB44" s="971" t="s">
        <v>823</v>
      </c>
      <c r="AC44" s="971" t="s">
        <v>823</v>
      </c>
      <c r="AD44" s="971" t="s">
        <v>823</v>
      </c>
      <c r="AE44" s="971" t="s">
        <v>823</v>
      </c>
      <c r="AF44" s="519" t="s">
        <v>823</v>
      </c>
    </row>
    <row r="45" spans="1:32" s="164" customFormat="1" ht="14.25" x14ac:dyDescent="0.2">
      <c r="A45" s="688" t="s">
        <v>238</v>
      </c>
      <c r="B45" s="803" t="s">
        <v>823</v>
      </c>
      <c r="C45" s="804" t="s">
        <v>823</v>
      </c>
      <c r="D45" s="971" t="s">
        <v>823</v>
      </c>
      <c r="E45" s="971" t="s">
        <v>823</v>
      </c>
      <c r="F45" s="971" t="s">
        <v>823</v>
      </c>
      <c r="G45" s="971" t="s">
        <v>823</v>
      </c>
      <c r="H45" s="519" t="s">
        <v>823</v>
      </c>
      <c r="I45" s="747" t="s">
        <v>823</v>
      </c>
      <c r="J45" s="971" t="s">
        <v>823</v>
      </c>
      <c r="K45" s="971" t="s">
        <v>823</v>
      </c>
      <c r="L45" s="971" t="s">
        <v>823</v>
      </c>
      <c r="M45" s="519" t="s">
        <v>823</v>
      </c>
      <c r="N45" s="747" t="s">
        <v>823</v>
      </c>
      <c r="O45" s="971" t="s">
        <v>823</v>
      </c>
      <c r="P45" s="971" t="s">
        <v>823</v>
      </c>
      <c r="Q45" s="971" t="s">
        <v>823</v>
      </c>
      <c r="R45" s="971" t="s">
        <v>823</v>
      </c>
      <c r="S45" s="971" t="s">
        <v>823</v>
      </c>
      <c r="T45" s="971" t="s">
        <v>823</v>
      </c>
      <c r="U45" s="971" t="s">
        <v>823</v>
      </c>
      <c r="V45" s="971" t="s">
        <v>823</v>
      </c>
      <c r="W45" s="971" t="s">
        <v>823</v>
      </c>
      <c r="X45" s="971" t="s">
        <v>823</v>
      </c>
      <c r="Y45" s="971" t="s">
        <v>823</v>
      </c>
      <c r="Z45" s="971" t="s">
        <v>823</v>
      </c>
      <c r="AA45" s="971" t="s">
        <v>823</v>
      </c>
      <c r="AB45" s="971" t="s">
        <v>823</v>
      </c>
      <c r="AC45" s="971" t="s">
        <v>823</v>
      </c>
      <c r="AD45" s="971" t="s">
        <v>823</v>
      </c>
      <c r="AE45" s="971" t="s">
        <v>823</v>
      </c>
      <c r="AF45" s="519" t="s">
        <v>823</v>
      </c>
    </row>
    <row r="46" spans="1:32" s="164" customFormat="1" x14ac:dyDescent="0.2">
      <c r="A46" s="688" t="s">
        <v>134</v>
      </c>
      <c r="B46" s="800">
        <v>65</v>
      </c>
      <c r="C46" s="797">
        <v>4187</v>
      </c>
      <c r="D46" s="748">
        <v>115</v>
      </c>
      <c r="E46" s="212">
        <v>95.575999999999993</v>
      </c>
      <c r="F46" s="212">
        <v>1.2030000000000001</v>
      </c>
      <c r="G46" s="212">
        <v>0.998</v>
      </c>
      <c r="H46" s="214">
        <v>1.4390000000000001</v>
      </c>
      <c r="I46" s="525">
        <v>36</v>
      </c>
      <c r="J46" s="748">
        <v>4</v>
      </c>
      <c r="K46" s="544">
        <v>0.11</v>
      </c>
      <c r="L46" s="162">
        <v>0</v>
      </c>
      <c r="M46" s="259">
        <v>0</v>
      </c>
      <c r="N46" s="677">
        <v>0</v>
      </c>
      <c r="O46" s="212">
        <v>0</v>
      </c>
      <c r="P46" s="212">
        <v>0</v>
      </c>
      <c r="Q46" s="212">
        <v>0.34699999999999998</v>
      </c>
      <c r="R46" s="212">
        <v>0.3775</v>
      </c>
      <c r="S46" s="212">
        <v>0.41399999999999998</v>
      </c>
      <c r="T46" s="212">
        <v>0.45400000000000001</v>
      </c>
      <c r="U46" s="212">
        <v>0.60199999999999998</v>
      </c>
      <c r="V46" s="212">
        <v>0.73799999999999999</v>
      </c>
      <c r="W46" s="212">
        <v>1.0355000000000001</v>
      </c>
      <c r="X46" s="212">
        <v>1.3440000000000001</v>
      </c>
      <c r="Y46" s="212">
        <v>1.4119999999999999</v>
      </c>
      <c r="Z46" s="212">
        <v>1.5369999999999999</v>
      </c>
      <c r="AA46" s="212">
        <v>1.619</v>
      </c>
      <c r="AB46" s="212">
        <v>1.8169999999999999</v>
      </c>
      <c r="AC46" s="212">
        <v>2.0059999999999998</v>
      </c>
      <c r="AD46" s="212">
        <v>2.1669999999999998</v>
      </c>
      <c r="AE46" s="212">
        <v>2.391</v>
      </c>
      <c r="AF46" s="214">
        <v>2.5089999999999999</v>
      </c>
    </row>
    <row r="47" spans="1:32" s="164" customFormat="1" x14ac:dyDescent="0.2">
      <c r="A47" s="976" t="s">
        <v>123</v>
      </c>
      <c r="B47" s="801">
        <v>182</v>
      </c>
      <c r="C47" s="802">
        <v>2640</v>
      </c>
      <c r="D47" s="685">
        <v>18</v>
      </c>
      <c r="E47" s="776">
        <v>12.37</v>
      </c>
      <c r="F47" s="776">
        <v>1.4550000000000001</v>
      </c>
      <c r="G47" s="776">
        <v>0.89</v>
      </c>
      <c r="H47" s="777">
        <v>2.2549999999999999</v>
      </c>
      <c r="I47" s="687" t="s">
        <v>823</v>
      </c>
      <c r="J47" s="685" t="s">
        <v>823</v>
      </c>
      <c r="K47" s="685" t="s">
        <v>823</v>
      </c>
      <c r="L47" s="685" t="s">
        <v>823</v>
      </c>
      <c r="M47" s="686" t="s">
        <v>823</v>
      </c>
      <c r="N47" s="687" t="s">
        <v>823</v>
      </c>
      <c r="O47" s="685" t="s">
        <v>823</v>
      </c>
      <c r="P47" s="685" t="s">
        <v>823</v>
      </c>
      <c r="Q47" s="685" t="s">
        <v>823</v>
      </c>
      <c r="R47" s="685" t="s">
        <v>823</v>
      </c>
      <c r="S47" s="685" t="s">
        <v>823</v>
      </c>
      <c r="T47" s="685" t="s">
        <v>823</v>
      </c>
      <c r="U47" s="685" t="s">
        <v>823</v>
      </c>
      <c r="V47" s="685" t="s">
        <v>823</v>
      </c>
      <c r="W47" s="685" t="s">
        <v>823</v>
      </c>
      <c r="X47" s="685" t="s">
        <v>823</v>
      </c>
      <c r="Y47" s="685" t="s">
        <v>823</v>
      </c>
      <c r="Z47" s="685" t="s">
        <v>823</v>
      </c>
      <c r="AA47" s="685" t="s">
        <v>823</v>
      </c>
      <c r="AB47" s="685" t="s">
        <v>823</v>
      </c>
      <c r="AC47" s="685" t="s">
        <v>823</v>
      </c>
      <c r="AD47" s="685" t="s">
        <v>823</v>
      </c>
      <c r="AE47" s="685" t="s">
        <v>823</v>
      </c>
      <c r="AF47" s="686" t="s">
        <v>823</v>
      </c>
    </row>
    <row r="48" spans="1:32" s="127" customFormat="1" x14ac:dyDescent="0.2">
      <c r="A48" s="83"/>
      <c r="B48" s="591"/>
      <c r="C48" s="575"/>
      <c r="D48" s="897"/>
      <c r="E48" s="769"/>
      <c r="F48" s="769"/>
      <c r="G48" s="769"/>
      <c r="H48" s="769"/>
      <c r="I48" s="769"/>
      <c r="J48" s="769"/>
      <c r="K48" s="769"/>
      <c r="L48" s="769"/>
      <c r="M48" s="769"/>
      <c r="N48" s="769"/>
      <c r="O48" s="769"/>
      <c r="P48" s="769"/>
      <c r="Q48" s="769"/>
      <c r="R48" s="769"/>
      <c r="S48" s="769"/>
      <c r="T48" s="769"/>
      <c r="U48" s="769"/>
      <c r="V48" s="769"/>
      <c r="W48" s="769"/>
      <c r="X48" s="769"/>
      <c r="Y48" s="769"/>
      <c r="Z48" s="769"/>
      <c r="AA48" s="769"/>
      <c r="AB48" s="769"/>
      <c r="AC48" s="769"/>
      <c r="AD48" s="769"/>
      <c r="AE48" s="769"/>
      <c r="AF48" s="769"/>
    </row>
    <row r="49" spans="1:32" s="127" customFormat="1" x14ac:dyDescent="0.2">
      <c r="A49" s="50"/>
      <c r="C49" s="576"/>
      <c r="D49" s="675"/>
      <c r="N49" s="65"/>
      <c r="O49" s="65"/>
      <c r="P49" s="65"/>
      <c r="Q49" s="65"/>
      <c r="R49" s="65"/>
      <c r="S49" s="65"/>
      <c r="T49" s="65"/>
      <c r="U49" s="65"/>
      <c r="V49" s="65"/>
      <c r="W49" s="65"/>
      <c r="X49" s="65"/>
      <c r="Y49" s="65"/>
      <c r="Z49" s="65"/>
      <c r="AA49" s="65"/>
      <c r="AB49" s="65"/>
      <c r="AC49" s="65"/>
      <c r="AD49" s="65"/>
      <c r="AE49" s="65"/>
      <c r="AF49" s="65"/>
    </row>
    <row r="50" spans="1:32" s="83" customFormat="1" x14ac:dyDescent="0.2">
      <c r="A50" s="83" t="s">
        <v>681</v>
      </c>
      <c r="C50" s="582"/>
      <c r="N50" s="210"/>
      <c r="O50" s="210"/>
      <c r="P50" s="210"/>
      <c r="Q50" s="210"/>
      <c r="R50" s="210"/>
      <c r="S50" s="210"/>
      <c r="T50" s="210"/>
      <c r="U50" s="210"/>
      <c r="V50" s="210"/>
      <c r="W50" s="210"/>
      <c r="X50" s="210"/>
      <c r="Y50" s="210"/>
      <c r="Z50" s="210"/>
      <c r="AA50" s="210"/>
      <c r="AB50" s="210"/>
      <c r="AC50" s="210"/>
      <c r="AD50" s="210"/>
      <c r="AE50" s="210"/>
      <c r="AF50" s="210"/>
    </row>
    <row r="51" spans="1:32" s="83" customFormat="1" x14ac:dyDescent="0.2">
      <c r="A51" s="83" t="s">
        <v>315</v>
      </c>
      <c r="C51" s="582"/>
      <c r="N51" s="210"/>
      <c r="O51" s="210"/>
      <c r="P51" s="210"/>
      <c r="Q51" s="210"/>
      <c r="R51" s="210"/>
      <c r="S51" s="210"/>
      <c r="T51" s="210"/>
      <c r="U51" s="210"/>
      <c r="V51" s="210"/>
      <c r="W51" s="210"/>
      <c r="X51" s="210"/>
      <c r="Y51" s="210"/>
      <c r="Z51" s="210"/>
      <c r="AA51" s="210"/>
      <c r="AB51" s="210"/>
      <c r="AC51" s="210"/>
      <c r="AD51" s="210"/>
      <c r="AE51" s="210"/>
      <c r="AF51" s="210"/>
    </row>
    <row r="52" spans="1:32" s="83" customFormat="1" x14ac:dyDescent="0.2">
      <c r="A52" s="83" t="s">
        <v>682</v>
      </c>
      <c r="C52" s="582"/>
      <c r="N52" s="210"/>
      <c r="O52" s="210"/>
      <c r="P52" s="210"/>
      <c r="Q52" s="210"/>
      <c r="R52" s="210"/>
      <c r="S52" s="210"/>
      <c r="T52" s="210"/>
      <c r="U52" s="210"/>
      <c r="V52" s="210"/>
      <c r="W52" s="210"/>
      <c r="X52" s="210"/>
      <c r="Y52" s="210"/>
      <c r="Z52" s="210"/>
      <c r="AA52" s="210"/>
      <c r="AB52" s="210"/>
      <c r="AC52" s="210"/>
      <c r="AD52" s="210"/>
      <c r="AE52" s="210"/>
      <c r="AF52" s="210"/>
    </row>
    <row r="53" spans="1:32" s="83" customFormat="1" x14ac:dyDescent="0.2">
      <c r="A53" s="83" t="s">
        <v>430</v>
      </c>
      <c r="C53" s="582"/>
      <c r="N53" s="210"/>
      <c r="O53" s="210"/>
      <c r="P53" s="210"/>
      <c r="Q53" s="210"/>
      <c r="R53" s="210"/>
      <c r="S53" s="210"/>
      <c r="T53" s="210"/>
      <c r="U53" s="210"/>
      <c r="V53" s="210"/>
      <c r="W53" s="210"/>
      <c r="X53" s="210"/>
      <c r="Y53" s="210"/>
      <c r="Z53" s="210"/>
      <c r="AA53" s="210"/>
      <c r="AB53" s="210"/>
      <c r="AC53" s="210"/>
      <c r="AD53" s="210"/>
      <c r="AE53" s="210"/>
      <c r="AF53" s="210"/>
    </row>
    <row r="54" spans="1:32" s="83" customFormat="1" x14ac:dyDescent="0.2">
      <c r="A54" s="83" t="s">
        <v>679</v>
      </c>
      <c r="C54" s="582"/>
      <c r="N54" s="210"/>
      <c r="O54" s="210"/>
      <c r="P54" s="210"/>
      <c r="Q54" s="210"/>
      <c r="R54" s="210"/>
      <c r="S54" s="210"/>
      <c r="T54" s="210"/>
      <c r="U54" s="210"/>
      <c r="V54" s="210"/>
      <c r="W54" s="210"/>
      <c r="X54" s="210"/>
      <c r="Y54" s="210"/>
      <c r="Z54" s="210"/>
      <c r="AA54" s="210"/>
      <c r="AB54" s="210"/>
      <c r="AC54" s="210"/>
      <c r="AD54" s="210"/>
      <c r="AE54" s="210"/>
      <c r="AF54" s="210"/>
    </row>
    <row r="55" spans="1:32" s="83" customFormat="1" x14ac:dyDescent="0.2">
      <c r="A55" s="83" t="s">
        <v>240</v>
      </c>
      <c r="C55" s="582"/>
      <c r="N55" s="210"/>
      <c r="O55" s="210"/>
      <c r="P55" s="210"/>
      <c r="Q55" s="210"/>
      <c r="R55" s="210"/>
      <c r="S55" s="210"/>
      <c r="T55" s="210"/>
      <c r="U55" s="210"/>
      <c r="V55" s="210"/>
      <c r="W55" s="210"/>
      <c r="X55" s="210"/>
      <c r="Y55" s="210"/>
      <c r="Z55" s="210"/>
      <c r="AA55" s="210"/>
      <c r="AB55" s="210"/>
      <c r="AC55" s="210"/>
      <c r="AD55" s="210"/>
      <c r="AE55" s="210"/>
      <c r="AF55" s="210"/>
    </row>
    <row r="56" spans="1:32" s="83" customFormat="1" x14ac:dyDescent="0.2">
      <c r="A56" s="83" t="s">
        <v>473</v>
      </c>
      <c r="C56" s="582"/>
      <c r="N56" s="210"/>
      <c r="O56" s="210"/>
      <c r="P56" s="210"/>
      <c r="Q56" s="210"/>
      <c r="R56" s="210"/>
      <c r="S56" s="210"/>
      <c r="T56" s="210"/>
      <c r="U56" s="210"/>
      <c r="V56" s="210"/>
      <c r="W56" s="210"/>
      <c r="X56" s="210"/>
      <c r="Y56" s="210"/>
      <c r="Z56" s="210"/>
      <c r="AA56" s="210"/>
      <c r="AB56" s="210"/>
      <c r="AC56" s="210"/>
      <c r="AD56" s="210"/>
      <c r="AE56" s="210"/>
      <c r="AF56" s="210"/>
    </row>
    <row r="57" spans="1:32" s="83" customFormat="1" x14ac:dyDescent="0.2">
      <c r="A57" s="83" t="s">
        <v>239</v>
      </c>
      <c r="C57" s="582"/>
      <c r="N57" s="210"/>
      <c r="O57" s="210"/>
      <c r="P57" s="210"/>
      <c r="Q57" s="210"/>
      <c r="R57" s="210"/>
      <c r="S57" s="210"/>
      <c r="T57" s="210"/>
      <c r="U57" s="210"/>
      <c r="V57" s="210"/>
      <c r="W57" s="210"/>
      <c r="X57" s="210"/>
      <c r="Y57" s="210"/>
      <c r="Z57" s="210"/>
      <c r="AA57" s="210"/>
      <c r="AB57" s="210"/>
      <c r="AC57" s="210"/>
      <c r="AD57" s="210"/>
      <c r="AE57" s="210"/>
      <c r="AF57" s="210"/>
    </row>
    <row r="58" spans="1:32" s="83" customFormat="1" x14ac:dyDescent="0.2">
      <c r="A58" s="83" t="s">
        <v>680</v>
      </c>
      <c r="C58" s="582"/>
      <c r="N58" s="210"/>
      <c r="O58" s="210"/>
      <c r="P58" s="210"/>
      <c r="Q58" s="210"/>
      <c r="R58" s="210"/>
      <c r="S58" s="210"/>
      <c r="T58" s="210"/>
      <c r="U58" s="210"/>
      <c r="V58" s="210"/>
      <c r="W58" s="210"/>
      <c r="X58" s="210"/>
      <c r="Y58" s="210"/>
      <c r="Z58" s="210"/>
      <c r="AA58" s="210"/>
      <c r="AB58" s="210"/>
      <c r="AC58" s="210"/>
      <c r="AD58" s="210"/>
      <c r="AE58" s="210"/>
      <c r="AF58" s="210"/>
    </row>
    <row r="61" spans="1:32" x14ac:dyDescent="0.2">
      <c r="A61" s="270"/>
    </row>
  </sheetData>
  <mergeCells count="9">
    <mergeCell ref="J5:K5"/>
    <mergeCell ref="L5:M5"/>
    <mergeCell ref="A1:AF1"/>
    <mergeCell ref="D3:E3"/>
    <mergeCell ref="G3:H3"/>
    <mergeCell ref="I3:M3"/>
    <mergeCell ref="N3:AF3"/>
    <mergeCell ref="J4:K4"/>
    <mergeCell ref="L4:M4"/>
  </mergeCells>
  <pageMargins left="0.7" right="0.7" top="0.75" bottom="0.75" header="0.3" footer="0.3"/>
  <pageSetup orientation="portrait" r:id="rId1"/>
  <ignoredErrors>
    <ignoredError sqref="K6 M6"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R77"/>
  <sheetViews>
    <sheetView workbookViewId="0">
      <selection activeCell="C28" sqref="C28"/>
    </sheetView>
  </sheetViews>
  <sheetFormatPr defaultColWidth="9.140625" defaultRowHeight="12.75" x14ac:dyDescent="0.2"/>
  <cols>
    <col min="1" max="1" width="16.85546875" style="98" customWidth="1"/>
    <col min="2" max="2" width="15.85546875" style="368" customWidth="1"/>
    <col min="3" max="5" width="12.7109375" style="97" customWidth="1"/>
    <col min="6" max="6" width="12.7109375" style="139" customWidth="1"/>
    <col min="7" max="9" width="9.140625" style="139" customWidth="1"/>
    <col min="10" max="11" width="15.5703125" style="97" customWidth="1"/>
    <col min="12" max="12" width="14.28515625" style="97" customWidth="1"/>
    <col min="13" max="17" width="9.140625" style="97" customWidth="1"/>
    <col min="18" max="16384" width="9.140625" style="97"/>
  </cols>
  <sheetData>
    <row r="1" spans="1:18" s="98" customFormat="1" ht="14.45" customHeight="1" x14ac:dyDescent="0.2">
      <c r="A1" s="1301" t="s">
        <v>78</v>
      </c>
      <c r="B1" s="1302"/>
      <c r="C1" s="1302"/>
      <c r="D1" s="1302"/>
      <c r="E1" s="1302"/>
      <c r="F1" s="1302"/>
      <c r="G1" s="1302"/>
      <c r="H1" s="1302"/>
      <c r="I1" s="1302"/>
      <c r="J1" s="1302"/>
      <c r="K1" s="1302"/>
      <c r="L1" s="1302"/>
      <c r="M1" s="1302"/>
      <c r="N1" s="1302"/>
      <c r="O1" s="1302"/>
      <c r="P1" s="1302"/>
      <c r="Q1" s="1303"/>
    </row>
    <row r="2" spans="1:18" s="98" customFormat="1" ht="14.45" customHeight="1" x14ac:dyDescent="0.2">
      <c r="A2" s="1304" t="s">
        <v>683</v>
      </c>
      <c r="B2" s="1305"/>
      <c r="C2" s="1305"/>
      <c r="D2" s="1305"/>
      <c r="E2" s="1305"/>
      <c r="F2" s="1305"/>
      <c r="G2" s="1305"/>
      <c r="H2" s="1305"/>
      <c r="I2" s="1305"/>
      <c r="J2" s="1305"/>
      <c r="K2" s="1305"/>
      <c r="L2" s="1305"/>
      <c r="M2" s="1305"/>
      <c r="N2" s="1305"/>
      <c r="O2" s="1305"/>
      <c r="P2" s="1305"/>
      <c r="Q2" s="1306"/>
    </row>
    <row r="3" spans="1:18" s="98" customFormat="1" ht="14.45" customHeight="1" thickBot="1" x14ac:dyDescent="0.25">
      <c r="A3" s="1260" t="s">
        <v>117</v>
      </c>
      <c r="B3" s="1252"/>
      <c r="C3" s="1252"/>
      <c r="D3" s="1252"/>
      <c r="E3" s="1252"/>
      <c r="F3" s="1252"/>
      <c r="G3" s="1252"/>
      <c r="H3" s="1252"/>
      <c r="I3" s="1252"/>
      <c r="J3" s="1252"/>
      <c r="K3" s="1252"/>
      <c r="L3" s="1252"/>
      <c r="M3" s="1252"/>
      <c r="N3" s="1252"/>
      <c r="O3" s="1252"/>
      <c r="P3" s="1252"/>
      <c r="Q3" s="1307"/>
    </row>
    <row r="4" spans="1:18" s="102" customFormat="1" ht="14.45" customHeight="1" thickTop="1" x14ac:dyDescent="0.2">
      <c r="A4" s="14"/>
      <c r="B4" s="597"/>
      <c r="C4" s="9"/>
      <c r="D4" s="112"/>
      <c r="E4" s="1295" t="s">
        <v>56</v>
      </c>
      <c r="F4" s="1295"/>
      <c r="G4" s="130"/>
      <c r="H4" s="1296" t="s">
        <v>57</v>
      </c>
      <c r="I4" s="1297"/>
      <c r="J4" s="1298" t="s">
        <v>70</v>
      </c>
      <c r="K4" s="1299"/>
      <c r="L4" s="1300"/>
      <c r="M4" s="1293" t="s">
        <v>224</v>
      </c>
      <c r="N4" s="1293"/>
      <c r="O4" s="1293"/>
      <c r="P4" s="1293"/>
      <c r="Q4" s="1294"/>
      <c r="R4" s="9"/>
    </row>
    <row r="5" spans="1:18" s="102" customFormat="1" ht="62.25" customHeight="1" x14ac:dyDescent="0.2">
      <c r="A5" s="99" t="s">
        <v>0</v>
      </c>
      <c r="B5" s="11" t="s">
        <v>68</v>
      </c>
      <c r="C5" s="23" t="s">
        <v>75</v>
      </c>
      <c r="D5" s="24" t="s">
        <v>254</v>
      </c>
      <c r="E5" s="887" t="s">
        <v>58</v>
      </c>
      <c r="F5" s="19" t="s">
        <v>59</v>
      </c>
      <c r="G5" s="19" t="s">
        <v>60</v>
      </c>
      <c r="H5" s="19" t="s">
        <v>65</v>
      </c>
      <c r="I5" s="20" t="s">
        <v>66</v>
      </c>
      <c r="J5" s="11" t="s">
        <v>910</v>
      </c>
      <c r="K5" s="23" t="s">
        <v>911</v>
      </c>
      <c r="L5" s="24" t="s">
        <v>912</v>
      </c>
      <c r="M5" s="21">
        <v>0.1</v>
      </c>
      <c r="N5" s="21">
        <v>0.25</v>
      </c>
      <c r="O5" s="18" t="s">
        <v>67</v>
      </c>
      <c r="P5" s="21">
        <v>0.75</v>
      </c>
      <c r="Q5" s="22">
        <v>0.9</v>
      </c>
    </row>
    <row r="6" spans="1:18" s="168" customFormat="1" ht="14.1" customHeight="1" x14ac:dyDescent="0.2">
      <c r="A6" s="166" t="s">
        <v>5</v>
      </c>
      <c r="B6" s="1085" t="s">
        <v>584</v>
      </c>
      <c r="C6" s="1142" t="s">
        <v>584</v>
      </c>
      <c r="D6" s="1014">
        <v>79</v>
      </c>
      <c r="E6" s="1015">
        <v>336</v>
      </c>
      <c r="F6" s="1016">
        <v>470.63</v>
      </c>
      <c r="G6" s="1017">
        <v>0.71399999999999997</v>
      </c>
      <c r="H6" s="355">
        <v>0.64100000000000001</v>
      </c>
      <c r="I6" s="1018">
        <v>0.79300000000000004</v>
      </c>
      <c r="J6" s="1019">
        <v>36</v>
      </c>
      <c r="K6" s="1024">
        <v>0.1389</v>
      </c>
      <c r="L6" s="1185">
        <v>8.3299999999999999E-2</v>
      </c>
      <c r="M6" s="355">
        <v>0</v>
      </c>
      <c r="N6" s="355">
        <v>0.36778</v>
      </c>
      <c r="O6" s="355">
        <v>0.64934999999999998</v>
      </c>
      <c r="P6" s="355">
        <v>1.00865</v>
      </c>
      <c r="Q6" s="1023">
        <v>1.6323300000000001</v>
      </c>
      <c r="R6" s="167"/>
    </row>
    <row r="7" spans="1:18" s="168" customFormat="1" ht="14.1" customHeight="1" x14ac:dyDescent="0.2">
      <c r="A7" s="166" t="s">
        <v>4</v>
      </c>
      <c r="B7" s="1116"/>
      <c r="C7" s="1145"/>
      <c r="D7" s="1014">
        <v>9</v>
      </c>
      <c r="E7" s="1022">
        <v>18</v>
      </c>
      <c r="F7" s="1016">
        <v>33.94</v>
      </c>
      <c r="G7" s="1017">
        <v>0.53</v>
      </c>
      <c r="H7" s="355">
        <v>0.32400000000000001</v>
      </c>
      <c r="I7" s="1023">
        <v>0.82199999999999995</v>
      </c>
      <c r="J7" s="1019">
        <v>4</v>
      </c>
      <c r="K7" s="1020" t="s">
        <v>823</v>
      </c>
      <c r="L7" s="1021" t="s">
        <v>823</v>
      </c>
      <c r="M7" s="1020" t="s">
        <v>823</v>
      </c>
      <c r="N7" s="1020" t="s">
        <v>823</v>
      </c>
      <c r="O7" s="1020" t="s">
        <v>823</v>
      </c>
      <c r="P7" s="1020" t="s">
        <v>823</v>
      </c>
      <c r="Q7" s="1021" t="s">
        <v>823</v>
      </c>
      <c r="R7" s="167"/>
    </row>
    <row r="8" spans="1:18" s="168" customFormat="1" ht="14.1" customHeight="1" x14ac:dyDescent="0.2">
      <c r="A8" s="166" t="s">
        <v>7</v>
      </c>
      <c r="B8" s="1085"/>
      <c r="C8" s="1082"/>
      <c r="D8" s="1014">
        <v>66</v>
      </c>
      <c r="E8" s="1022">
        <v>277</v>
      </c>
      <c r="F8" s="1016">
        <v>530.39</v>
      </c>
      <c r="G8" s="1017">
        <v>0.52200000000000002</v>
      </c>
      <c r="H8" s="355">
        <v>0.46300000000000002</v>
      </c>
      <c r="I8" s="1023">
        <v>0.58699999999999997</v>
      </c>
      <c r="J8" s="1019">
        <v>43</v>
      </c>
      <c r="K8" s="1024">
        <v>2.3300000000000001E-2</v>
      </c>
      <c r="L8" s="1025">
        <v>9.2999999999999999E-2</v>
      </c>
      <c r="M8" s="355">
        <v>0</v>
      </c>
      <c r="N8" s="355">
        <v>0.18676999999999999</v>
      </c>
      <c r="O8" s="355">
        <v>0.49081999999999998</v>
      </c>
      <c r="P8" s="355">
        <v>0.67108999999999996</v>
      </c>
      <c r="Q8" s="1023">
        <v>0.86097000000000001</v>
      </c>
      <c r="R8" s="167"/>
    </row>
    <row r="9" spans="1:18" s="168" customFormat="1" ht="14.1" customHeight="1" x14ac:dyDescent="0.2">
      <c r="A9" s="166" t="s">
        <v>6</v>
      </c>
      <c r="B9" s="1085"/>
      <c r="C9" s="1082"/>
      <c r="D9" s="1014">
        <v>50</v>
      </c>
      <c r="E9" s="1022">
        <v>197</v>
      </c>
      <c r="F9" s="1016">
        <v>252.05</v>
      </c>
      <c r="G9" s="1017">
        <v>0.78200000000000003</v>
      </c>
      <c r="H9" s="355">
        <v>0.67800000000000005</v>
      </c>
      <c r="I9" s="1023">
        <v>0.89700000000000002</v>
      </c>
      <c r="J9" s="1019">
        <v>22</v>
      </c>
      <c r="K9" s="1024">
        <v>0.2273</v>
      </c>
      <c r="L9" s="1025">
        <v>9.0899999999999995E-2</v>
      </c>
      <c r="M9" s="355">
        <v>0.25220999999999999</v>
      </c>
      <c r="N9" s="355">
        <v>0.32423999999999997</v>
      </c>
      <c r="O9" s="355">
        <v>0.61728000000000005</v>
      </c>
      <c r="P9" s="355">
        <v>1.17361</v>
      </c>
      <c r="Q9" s="1023">
        <v>1.8010699999999999</v>
      </c>
      <c r="R9" s="167"/>
    </row>
    <row r="10" spans="1:18" s="168" customFormat="1" ht="14.1" customHeight="1" x14ac:dyDescent="0.2">
      <c r="A10" s="166" t="s">
        <v>8</v>
      </c>
      <c r="B10" s="1209" t="s">
        <v>584</v>
      </c>
      <c r="C10" s="1208" t="s">
        <v>584</v>
      </c>
      <c r="D10" s="1014">
        <v>338</v>
      </c>
      <c r="E10" s="1022">
        <v>1755</v>
      </c>
      <c r="F10" s="1016">
        <v>2627.98</v>
      </c>
      <c r="G10" s="1017">
        <v>0.66800000000000004</v>
      </c>
      <c r="H10" s="355">
        <v>0.63700000000000001</v>
      </c>
      <c r="I10" s="1023">
        <v>0.7</v>
      </c>
      <c r="J10" s="1019">
        <v>268</v>
      </c>
      <c r="K10" s="1024">
        <v>8.2100000000000006E-2</v>
      </c>
      <c r="L10" s="1025">
        <v>0.1082</v>
      </c>
      <c r="M10" s="355">
        <v>0</v>
      </c>
      <c r="N10" s="355">
        <v>0.28760000000000002</v>
      </c>
      <c r="O10" s="355">
        <v>0.61807999999999996</v>
      </c>
      <c r="P10" s="355">
        <v>1.0015000000000001</v>
      </c>
      <c r="Q10" s="1023">
        <v>1.5765499999999999</v>
      </c>
      <c r="R10" s="167"/>
    </row>
    <row r="11" spans="1:18" s="168" customFormat="1" ht="14.1" customHeight="1" x14ac:dyDescent="0.2">
      <c r="A11" s="166" t="s">
        <v>9</v>
      </c>
      <c r="B11" s="1083" t="s">
        <v>584</v>
      </c>
      <c r="C11" s="1082" t="s">
        <v>584</v>
      </c>
      <c r="D11" s="1014">
        <v>55</v>
      </c>
      <c r="E11" s="1022">
        <v>202</v>
      </c>
      <c r="F11" s="1016">
        <v>348</v>
      </c>
      <c r="G11" s="1017">
        <v>0.57999999999999996</v>
      </c>
      <c r="H11" s="355">
        <v>0.504</v>
      </c>
      <c r="I11" s="1023">
        <v>0.66500000000000004</v>
      </c>
      <c r="J11" s="1019">
        <v>31</v>
      </c>
      <c r="K11" s="1024">
        <v>3.2300000000000002E-2</v>
      </c>
      <c r="L11" s="1025">
        <v>6.4500000000000002E-2</v>
      </c>
      <c r="M11" s="355">
        <v>1.123E-2</v>
      </c>
      <c r="N11" s="355">
        <v>0.33013999999999999</v>
      </c>
      <c r="O11" s="355">
        <v>0.58120000000000005</v>
      </c>
      <c r="P11" s="355">
        <v>0.81001999999999996</v>
      </c>
      <c r="Q11" s="1023">
        <v>1.08914</v>
      </c>
      <c r="R11" s="167"/>
    </row>
    <row r="12" spans="1:18" s="168" customFormat="1" ht="14.1" customHeight="1" x14ac:dyDescent="0.2">
      <c r="A12" s="166" t="s">
        <v>10</v>
      </c>
      <c r="B12" s="1136" t="s">
        <v>584</v>
      </c>
      <c r="C12" s="1112" t="s">
        <v>585</v>
      </c>
      <c r="D12" s="1014">
        <v>32</v>
      </c>
      <c r="E12" s="1022">
        <v>227</v>
      </c>
      <c r="F12" s="1016">
        <v>273.49</v>
      </c>
      <c r="G12" s="1017">
        <v>0.83</v>
      </c>
      <c r="H12" s="355">
        <v>0.72699999999999998</v>
      </c>
      <c r="I12" s="1023">
        <v>0.94299999999999995</v>
      </c>
      <c r="J12" s="1019">
        <v>22</v>
      </c>
      <c r="K12" s="1024">
        <v>0.13639999999999999</v>
      </c>
      <c r="L12" s="1025">
        <v>4.5499999999999999E-2</v>
      </c>
      <c r="M12" s="355">
        <v>0</v>
      </c>
      <c r="N12" s="355">
        <v>0.25931999999999999</v>
      </c>
      <c r="O12" s="355">
        <v>0.48912</v>
      </c>
      <c r="P12" s="355">
        <v>0.84887000000000001</v>
      </c>
      <c r="Q12" s="1023">
        <v>1.1873800000000001</v>
      </c>
      <c r="R12" s="167"/>
    </row>
    <row r="13" spans="1:18" s="168" customFormat="1" ht="14.1" customHeight="1" x14ac:dyDescent="0.2">
      <c r="A13" s="166" t="s">
        <v>216</v>
      </c>
      <c r="B13" s="1083"/>
      <c r="C13" s="1082"/>
      <c r="D13" s="1014">
        <v>8</v>
      </c>
      <c r="E13" s="1022">
        <v>104</v>
      </c>
      <c r="F13" s="1016">
        <v>158.22999999999999</v>
      </c>
      <c r="G13" s="1017">
        <v>0.65700000000000003</v>
      </c>
      <c r="H13" s="355">
        <v>0.54</v>
      </c>
      <c r="I13" s="1023">
        <v>0.79300000000000004</v>
      </c>
      <c r="J13" s="1019">
        <v>7</v>
      </c>
      <c r="K13" s="1020" t="s">
        <v>823</v>
      </c>
      <c r="L13" s="1021" t="s">
        <v>823</v>
      </c>
      <c r="M13" s="1020" t="s">
        <v>823</v>
      </c>
      <c r="N13" s="1020" t="s">
        <v>823</v>
      </c>
      <c r="O13" s="1020" t="s">
        <v>823</v>
      </c>
      <c r="P13" s="1020" t="s">
        <v>823</v>
      </c>
      <c r="Q13" s="1021" t="s">
        <v>823</v>
      </c>
      <c r="R13" s="167"/>
    </row>
    <row r="14" spans="1:18" s="168" customFormat="1" ht="14.1" customHeight="1" x14ac:dyDescent="0.2">
      <c r="A14" s="166" t="s">
        <v>11</v>
      </c>
      <c r="B14" s="1085"/>
      <c r="C14" s="1082"/>
      <c r="D14" s="1014">
        <v>8</v>
      </c>
      <c r="E14" s="1022">
        <v>72</v>
      </c>
      <c r="F14" s="1016">
        <v>94.28</v>
      </c>
      <c r="G14" s="1017">
        <v>0.76400000000000001</v>
      </c>
      <c r="H14" s="355">
        <v>0.60199999999999998</v>
      </c>
      <c r="I14" s="1023">
        <v>0.95599999999999996</v>
      </c>
      <c r="J14" s="1019">
        <v>8</v>
      </c>
      <c r="K14" s="1020" t="s">
        <v>823</v>
      </c>
      <c r="L14" s="1021" t="s">
        <v>823</v>
      </c>
      <c r="M14" s="1020" t="s">
        <v>823</v>
      </c>
      <c r="N14" s="1020" t="s">
        <v>823</v>
      </c>
      <c r="O14" s="1020" t="s">
        <v>823</v>
      </c>
      <c r="P14" s="1020" t="s">
        <v>823</v>
      </c>
      <c r="Q14" s="1021" t="s">
        <v>823</v>
      </c>
      <c r="R14" s="167"/>
    </row>
    <row r="15" spans="1:18" s="168" customFormat="1" ht="14.1" customHeight="1" x14ac:dyDescent="0.2">
      <c r="A15" s="166" t="s">
        <v>12</v>
      </c>
      <c r="B15" s="1085" t="s">
        <v>585</v>
      </c>
      <c r="C15" s="1084" t="s">
        <v>584</v>
      </c>
      <c r="D15" s="1014">
        <v>211</v>
      </c>
      <c r="E15" s="1022">
        <v>1329</v>
      </c>
      <c r="F15" s="1016">
        <v>1932.77</v>
      </c>
      <c r="G15" s="1017">
        <v>0.68799999999999994</v>
      </c>
      <c r="H15" s="355">
        <v>0.65100000000000002</v>
      </c>
      <c r="I15" s="1023">
        <v>0.72499999999999998</v>
      </c>
      <c r="J15" s="1019">
        <v>183</v>
      </c>
      <c r="K15" s="1024">
        <v>9.8400000000000001E-2</v>
      </c>
      <c r="L15" s="1025">
        <v>8.7400000000000005E-2</v>
      </c>
      <c r="M15" s="355">
        <v>0</v>
      </c>
      <c r="N15" s="355">
        <v>0.30848999999999999</v>
      </c>
      <c r="O15" s="355">
        <v>0.62834999999999996</v>
      </c>
      <c r="P15" s="355">
        <v>0.98055000000000003</v>
      </c>
      <c r="Q15" s="1023">
        <v>1.5236099999999999</v>
      </c>
      <c r="R15" s="167"/>
    </row>
    <row r="16" spans="1:18" s="168" customFormat="1" ht="14.1" customHeight="1" x14ac:dyDescent="0.2">
      <c r="A16" s="166" t="s">
        <v>13</v>
      </c>
      <c r="B16" s="1085"/>
      <c r="C16" s="1084"/>
      <c r="D16" s="1014">
        <v>102</v>
      </c>
      <c r="E16" s="1022">
        <v>539</v>
      </c>
      <c r="F16" s="1016">
        <v>841.52</v>
      </c>
      <c r="G16" s="1017">
        <v>0.64100000000000001</v>
      </c>
      <c r="H16" s="355">
        <v>0.58799999999999997</v>
      </c>
      <c r="I16" s="1023">
        <v>0.69599999999999995</v>
      </c>
      <c r="J16" s="1019">
        <v>66</v>
      </c>
      <c r="K16" s="1024">
        <v>4.5499999999999999E-2</v>
      </c>
      <c r="L16" s="1025">
        <v>0.13639999999999999</v>
      </c>
      <c r="M16" s="355">
        <v>0</v>
      </c>
      <c r="N16" s="355">
        <v>0.28188999999999997</v>
      </c>
      <c r="O16" s="355">
        <v>0.54864000000000002</v>
      </c>
      <c r="P16" s="355">
        <v>0.95762999999999998</v>
      </c>
      <c r="Q16" s="1023">
        <v>1.22759</v>
      </c>
      <c r="R16" s="167"/>
    </row>
    <row r="17" spans="1:18" s="168" customFormat="1" ht="14.1" customHeight="1" x14ac:dyDescent="0.2">
      <c r="A17" s="166" t="s">
        <v>289</v>
      </c>
      <c r="B17" s="1085"/>
      <c r="C17" s="1082"/>
      <c r="D17" s="638">
        <v>2</v>
      </c>
      <c r="E17" s="1026" t="s">
        <v>823</v>
      </c>
      <c r="F17" s="1026" t="s">
        <v>823</v>
      </c>
      <c r="G17" s="1026" t="s">
        <v>823</v>
      </c>
      <c r="H17" s="1026" t="s">
        <v>823</v>
      </c>
      <c r="I17" s="1026" t="s">
        <v>823</v>
      </c>
      <c r="J17" s="1027">
        <v>2</v>
      </c>
      <c r="K17" s="1026" t="s">
        <v>823</v>
      </c>
      <c r="L17" s="1028" t="s">
        <v>823</v>
      </c>
      <c r="M17" s="1026" t="s">
        <v>823</v>
      </c>
      <c r="N17" s="1026" t="s">
        <v>823</v>
      </c>
      <c r="O17" s="1026" t="s">
        <v>823</v>
      </c>
      <c r="P17" s="1026" t="s">
        <v>823</v>
      </c>
      <c r="Q17" s="1028" t="s">
        <v>823</v>
      </c>
      <c r="R17" s="167"/>
    </row>
    <row r="18" spans="1:18" s="168" customFormat="1" ht="14.1" customHeight="1" x14ac:dyDescent="0.2">
      <c r="A18" s="166" t="s">
        <v>14</v>
      </c>
      <c r="B18" s="1085"/>
      <c r="C18" s="1082"/>
      <c r="D18" s="1014">
        <v>17</v>
      </c>
      <c r="E18" s="1022">
        <v>34</v>
      </c>
      <c r="F18" s="1016">
        <v>110.1</v>
      </c>
      <c r="G18" s="1017">
        <v>0.309</v>
      </c>
      <c r="H18" s="355">
        <v>0.217</v>
      </c>
      <c r="I18" s="1023">
        <v>0.42699999999999999</v>
      </c>
      <c r="J18" s="312">
        <v>14</v>
      </c>
      <c r="K18" s="1029">
        <v>0</v>
      </c>
      <c r="L18" s="1025">
        <v>0.1429</v>
      </c>
      <c r="M18" s="1030" t="s">
        <v>823</v>
      </c>
      <c r="N18" s="1030" t="s">
        <v>823</v>
      </c>
      <c r="O18" s="1030" t="s">
        <v>823</v>
      </c>
      <c r="P18" s="1030" t="s">
        <v>823</v>
      </c>
      <c r="Q18" s="1031" t="s">
        <v>823</v>
      </c>
      <c r="R18" s="167"/>
    </row>
    <row r="19" spans="1:18" s="168" customFormat="1" ht="14.1" customHeight="1" x14ac:dyDescent="0.2">
      <c r="A19" s="166" t="s">
        <v>16</v>
      </c>
      <c r="B19" s="1085"/>
      <c r="C19" s="1082"/>
      <c r="D19" s="1014">
        <v>14</v>
      </c>
      <c r="E19" s="1022">
        <v>39</v>
      </c>
      <c r="F19" s="1016">
        <v>70.47</v>
      </c>
      <c r="G19" s="1017">
        <v>0.55300000000000005</v>
      </c>
      <c r="H19" s="355">
        <v>0.39900000000000002</v>
      </c>
      <c r="I19" s="1023">
        <v>0.749</v>
      </c>
      <c r="J19" s="1019">
        <v>9</v>
      </c>
      <c r="K19" s="1020" t="s">
        <v>823</v>
      </c>
      <c r="L19" s="1021" t="s">
        <v>823</v>
      </c>
      <c r="M19" s="1020" t="s">
        <v>823</v>
      </c>
      <c r="N19" s="1020" t="s">
        <v>823</v>
      </c>
      <c r="O19" s="1020" t="s">
        <v>823</v>
      </c>
      <c r="P19" s="1020" t="s">
        <v>823</v>
      </c>
      <c r="Q19" s="1021" t="s">
        <v>823</v>
      </c>
      <c r="R19" s="167"/>
    </row>
    <row r="20" spans="1:18" s="168" customFormat="1" ht="14.1" customHeight="1" x14ac:dyDescent="0.2">
      <c r="A20" s="166" t="s">
        <v>17</v>
      </c>
      <c r="B20" s="1085"/>
      <c r="C20" s="1082"/>
      <c r="D20" s="1014">
        <v>133</v>
      </c>
      <c r="E20" s="1022">
        <v>618</v>
      </c>
      <c r="F20" s="1016">
        <v>986.97</v>
      </c>
      <c r="G20" s="1017">
        <v>0.626</v>
      </c>
      <c r="H20" s="355">
        <v>0.57799999999999996</v>
      </c>
      <c r="I20" s="1023">
        <v>0.67700000000000005</v>
      </c>
      <c r="J20" s="1019">
        <v>100</v>
      </c>
      <c r="K20" s="1024">
        <v>0.04</v>
      </c>
      <c r="L20" s="1025">
        <v>0.06</v>
      </c>
      <c r="M20" s="355">
        <v>0</v>
      </c>
      <c r="N20" s="355">
        <v>0.21213000000000001</v>
      </c>
      <c r="O20" s="355">
        <v>0.51705999999999996</v>
      </c>
      <c r="P20" s="355">
        <v>0.80140999999999996</v>
      </c>
      <c r="Q20" s="1023">
        <v>1.1935</v>
      </c>
      <c r="R20" s="167"/>
    </row>
    <row r="21" spans="1:18" s="168" customFormat="1" ht="14.1" customHeight="1" x14ac:dyDescent="0.2">
      <c r="A21" s="166" t="s">
        <v>18</v>
      </c>
      <c r="B21" s="1085" t="s">
        <v>584</v>
      </c>
      <c r="C21" s="1082" t="s">
        <v>584</v>
      </c>
      <c r="D21" s="1014">
        <v>94</v>
      </c>
      <c r="E21" s="1022">
        <v>350</v>
      </c>
      <c r="F21" s="1016">
        <v>573.70000000000005</v>
      </c>
      <c r="G21" s="1017">
        <v>0.61</v>
      </c>
      <c r="H21" s="355">
        <v>0.54900000000000004</v>
      </c>
      <c r="I21" s="1023">
        <v>0.67700000000000005</v>
      </c>
      <c r="J21" s="1019">
        <v>60</v>
      </c>
      <c r="K21" s="1024">
        <v>3.3300000000000003E-2</v>
      </c>
      <c r="L21" s="1025">
        <v>3.3300000000000003E-2</v>
      </c>
      <c r="M21" s="355">
        <v>0</v>
      </c>
      <c r="N21" s="355">
        <v>0.32701000000000002</v>
      </c>
      <c r="O21" s="355">
        <v>0.56689000000000001</v>
      </c>
      <c r="P21" s="355">
        <v>0.77280000000000004</v>
      </c>
      <c r="Q21" s="1023">
        <v>1.0807899999999999</v>
      </c>
      <c r="R21" s="167"/>
    </row>
    <row r="22" spans="1:18" s="168" customFormat="1" ht="14.1" customHeight="1" x14ac:dyDescent="0.2">
      <c r="A22" s="166" t="s">
        <v>15</v>
      </c>
      <c r="B22" s="1085" t="s">
        <v>585</v>
      </c>
      <c r="C22" s="1082" t="s">
        <v>585</v>
      </c>
      <c r="D22" s="1014">
        <v>37</v>
      </c>
      <c r="E22" s="1022">
        <v>144</v>
      </c>
      <c r="F22" s="1016">
        <v>204.58</v>
      </c>
      <c r="G22" s="1017">
        <v>0.70399999999999996</v>
      </c>
      <c r="H22" s="355">
        <v>0.59599999999999997</v>
      </c>
      <c r="I22" s="1023">
        <v>0.82599999999999996</v>
      </c>
      <c r="J22" s="1019">
        <v>21</v>
      </c>
      <c r="K22" s="1024">
        <v>0.1429</v>
      </c>
      <c r="L22" s="1025">
        <v>0</v>
      </c>
      <c r="M22" s="355">
        <v>2.9080000000000002E-2</v>
      </c>
      <c r="N22" s="355">
        <v>0.40995999999999999</v>
      </c>
      <c r="O22" s="355">
        <v>0.61285999999999996</v>
      </c>
      <c r="P22" s="355">
        <v>0.87458000000000002</v>
      </c>
      <c r="Q22" s="1023">
        <v>1.5080499999999999</v>
      </c>
      <c r="R22" s="167"/>
    </row>
    <row r="23" spans="1:18" s="168" customFormat="1" ht="14.1" customHeight="1" x14ac:dyDescent="0.2">
      <c r="A23" s="166" t="s">
        <v>19</v>
      </c>
      <c r="B23" s="1085"/>
      <c r="C23" s="1082"/>
      <c r="D23" s="1014">
        <v>54</v>
      </c>
      <c r="E23" s="1022">
        <v>132</v>
      </c>
      <c r="F23" s="1016">
        <v>211.29</v>
      </c>
      <c r="G23" s="1017">
        <v>0.625</v>
      </c>
      <c r="H23" s="355">
        <v>0.52500000000000002</v>
      </c>
      <c r="I23" s="1023">
        <v>0.73799999999999999</v>
      </c>
      <c r="J23" s="1019">
        <v>24</v>
      </c>
      <c r="K23" s="1024">
        <v>8.3299999999999999E-2</v>
      </c>
      <c r="L23" s="1025">
        <v>4.1700000000000001E-2</v>
      </c>
      <c r="M23" s="1030">
        <v>0</v>
      </c>
      <c r="N23" s="1030">
        <v>0</v>
      </c>
      <c r="O23" s="1030">
        <v>0.36670000000000003</v>
      </c>
      <c r="P23" s="1030">
        <v>0.73368</v>
      </c>
      <c r="Q23" s="1031">
        <v>1.0839099999999999</v>
      </c>
      <c r="R23" s="167"/>
    </row>
    <row r="24" spans="1:18" s="168" customFormat="1" ht="14.1" customHeight="1" x14ac:dyDescent="0.2">
      <c r="A24" s="166" t="s">
        <v>20</v>
      </c>
      <c r="B24" s="1116" t="s">
        <v>584</v>
      </c>
      <c r="C24" s="1137" t="s">
        <v>585</v>
      </c>
      <c r="D24" s="1014">
        <v>71</v>
      </c>
      <c r="E24" s="1022">
        <v>291</v>
      </c>
      <c r="F24" s="1016">
        <v>441.61</v>
      </c>
      <c r="G24" s="1017">
        <v>0.65900000000000003</v>
      </c>
      <c r="H24" s="355">
        <v>0.58599999999999997</v>
      </c>
      <c r="I24" s="1023">
        <v>0.73799999999999999</v>
      </c>
      <c r="J24" s="1019">
        <v>42</v>
      </c>
      <c r="K24" s="1024">
        <v>4.7600000000000003E-2</v>
      </c>
      <c r="L24" s="1025">
        <v>2.3800000000000002E-2</v>
      </c>
      <c r="M24" s="355">
        <v>0</v>
      </c>
      <c r="N24" s="355">
        <v>0.32611000000000001</v>
      </c>
      <c r="O24" s="355">
        <v>0.59052000000000004</v>
      </c>
      <c r="P24" s="355">
        <v>0.93593999999999999</v>
      </c>
      <c r="Q24" s="1023">
        <v>1.3302400000000001</v>
      </c>
      <c r="R24" s="167"/>
    </row>
    <row r="25" spans="1:18" s="168" customFormat="1" ht="14.1" customHeight="1" x14ac:dyDescent="0.2">
      <c r="A25" s="166" t="s">
        <v>21</v>
      </c>
      <c r="B25" s="1085"/>
      <c r="C25" s="1084"/>
      <c r="D25" s="1014">
        <v>94</v>
      </c>
      <c r="E25" s="1022">
        <v>362</v>
      </c>
      <c r="F25" s="1016">
        <v>410.76</v>
      </c>
      <c r="G25" s="1017">
        <v>0.88100000000000001</v>
      </c>
      <c r="H25" s="355">
        <v>0.79400000000000004</v>
      </c>
      <c r="I25" s="1023">
        <v>0.97599999999999998</v>
      </c>
      <c r="J25" s="1019">
        <v>45</v>
      </c>
      <c r="K25" s="1024">
        <v>0.22220000000000001</v>
      </c>
      <c r="L25" s="1025">
        <v>0</v>
      </c>
      <c r="M25" s="355">
        <v>0</v>
      </c>
      <c r="N25" s="355">
        <v>0.19603000000000001</v>
      </c>
      <c r="O25" s="355">
        <v>0.62285999999999997</v>
      </c>
      <c r="P25" s="355">
        <v>1.1206199999999999</v>
      </c>
      <c r="Q25" s="1023">
        <v>1.6696200000000001</v>
      </c>
      <c r="R25" s="167"/>
    </row>
    <row r="26" spans="1:18" s="168" customFormat="1" ht="14.1" customHeight="1" x14ac:dyDescent="0.2">
      <c r="A26" s="166" t="s">
        <v>24</v>
      </c>
      <c r="B26" s="1085" t="s">
        <v>584</v>
      </c>
      <c r="C26" s="1112" t="s">
        <v>585</v>
      </c>
      <c r="D26" s="1014">
        <v>19</v>
      </c>
      <c r="E26" s="1022">
        <v>48</v>
      </c>
      <c r="F26" s="1016">
        <v>71.5</v>
      </c>
      <c r="G26" s="1017">
        <v>0.67100000000000004</v>
      </c>
      <c r="H26" s="355">
        <v>0.501</v>
      </c>
      <c r="I26" s="1023">
        <v>0.88300000000000001</v>
      </c>
      <c r="J26" s="1019">
        <v>9</v>
      </c>
      <c r="K26" s="1020" t="s">
        <v>823</v>
      </c>
      <c r="L26" s="1021" t="s">
        <v>823</v>
      </c>
      <c r="M26" s="1020" t="s">
        <v>823</v>
      </c>
      <c r="N26" s="1020" t="s">
        <v>823</v>
      </c>
      <c r="O26" s="1020" t="s">
        <v>823</v>
      </c>
      <c r="P26" s="1020" t="s">
        <v>823</v>
      </c>
      <c r="Q26" s="1021" t="s">
        <v>823</v>
      </c>
      <c r="R26" s="167"/>
    </row>
    <row r="27" spans="1:18" s="168" customFormat="1" ht="14.1" customHeight="1" x14ac:dyDescent="0.2">
      <c r="A27" s="166" t="s">
        <v>23</v>
      </c>
      <c r="B27" s="1085" t="s">
        <v>584</v>
      </c>
      <c r="C27" s="1084" t="s">
        <v>584</v>
      </c>
      <c r="D27" s="1014">
        <v>48</v>
      </c>
      <c r="E27" s="1022">
        <v>328</v>
      </c>
      <c r="F27" s="1016">
        <v>449.26</v>
      </c>
      <c r="G27" s="1017">
        <v>0.73</v>
      </c>
      <c r="H27" s="355">
        <v>0.65400000000000003</v>
      </c>
      <c r="I27" s="1023">
        <v>0.81200000000000006</v>
      </c>
      <c r="J27" s="1019">
        <v>42</v>
      </c>
      <c r="K27" s="1024">
        <v>9.5200000000000007E-2</v>
      </c>
      <c r="L27" s="1025">
        <v>7.1400000000000005E-2</v>
      </c>
      <c r="M27" s="355">
        <v>0</v>
      </c>
      <c r="N27" s="355">
        <v>0.17257</v>
      </c>
      <c r="O27" s="355">
        <v>0.54818</v>
      </c>
      <c r="P27" s="355">
        <v>0.86043000000000003</v>
      </c>
      <c r="Q27" s="1023">
        <v>1.2674399999999999</v>
      </c>
      <c r="R27" s="167"/>
    </row>
    <row r="28" spans="1:18" s="168" customFormat="1" ht="14.1" customHeight="1" x14ac:dyDescent="0.2">
      <c r="A28" s="166" t="s">
        <v>22</v>
      </c>
      <c r="B28" s="1085" t="s">
        <v>584</v>
      </c>
      <c r="C28" s="1142" t="s">
        <v>584</v>
      </c>
      <c r="D28" s="1014">
        <v>69</v>
      </c>
      <c r="E28" s="1022">
        <v>392</v>
      </c>
      <c r="F28" s="1016">
        <v>613.29999999999995</v>
      </c>
      <c r="G28" s="1017">
        <v>0.63900000000000001</v>
      </c>
      <c r="H28" s="355">
        <v>0.57799999999999996</v>
      </c>
      <c r="I28" s="1023">
        <v>0.70499999999999996</v>
      </c>
      <c r="J28" s="1019">
        <v>45</v>
      </c>
      <c r="K28" s="1024">
        <v>0.1111</v>
      </c>
      <c r="L28" s="1025">
        <v>8.8900000000000007E-2</v>
      </c>
      <c r="M28" s="355">
        <v>0</v>
      </c>
      <c r="N28" s="355">
        <v>0.33460000000000001</v>
      </c>
      <c r="O28" s="355">
        <v>0.60931999999999997</v>
      </c>
      <c r="P28" s="355">
        <v>0.94038999999999995</v>
      </c>
      <c r="Q28" s="1023">
        <v>1.47925</v>
      </c>
      <c r="R28" s="167"/>
    </row>
    <row r="29" spans="1:18" s="168" customFormat="1" ht="14.1" customHeight="1" x14ac:dyDescent="0.2">
      <c r="A29" s="166" t="s">
        <v>25</v>
      </c>
      <c r="B29" s="1085"/>
      <c r="C29" s="1082"/>
      <c r="D29" s="1014">
        <v>97</v>
      </c>
      <c r="E29" s="1022">
        <v>469</v>
      </c>
      <c r="F29" s="1016">
        <v>709.94</v>
      </c>
      <c r="G29" s="1017">
        <v>0.66100000000000003</v>
      </c>
      <c r="H29" s="355">
        <v>0.60299999999999998</v>
      </c>
      <c r="I29" s="1023">
        <v>0.72199999999999998</v>
      </c>
      <c r="J29" s="1019">
        <v>61</v>
      </c>
      <c r="K29" s="1024">
        <v>4.9200000000000001E-2</v>
      </c>
      <c r="L29" s="1025">
        <v>4.9200000000000001E-2</v>
      </c>
      <c r="M29" s="355">
        <v>0.14423</v>
      </c>
      <c r="N29" s="355">
        <v>0.4007</v>
      </c>
      <c r="O29" s="355">
        <v>0.64227000000000001</v>
      </c>
      <c r="P29" s="355">
        <v>0.98429999999999995</v>
      </c>
      <c r="Q29" s="1023">
        <v>1.4932099999999999</v>
      </c>
      <c r="R29" s="167"/>
    </row>
    <row r="30" spans="1:18" s="168" customFormat="1" ht="14.1" customHeight="1" x14ac:dyDescent="0.2">
      <c r="A30" s="166" t="s">
        <v>26</v>
      </c>
      <c r="B30" s="1085" t="s">
        <v>584</v>
      </c>
      <c r="C30" s="1084" t="s">
        <v>584</v>
      </c>
      <c r="D30" s="1014">
        <v>50</v>
      </c>
      <c r="E30" s="1022">
        <v>252</v>
      </c>
      <c r="F30" s="1016">
        <v>351.47</v>
      </c>
      <c r="G30" s="1017">
        <v>0.71699999999999997</v>
      </c>
      <c r="H30" s="355">
        <v>0.63200000000000001</v>
      </c>
      <c r="I30" s="1023">
        <v>0.81</v>
      </c>
      <c r="J30" s="1019">
        <v>22</v>
      </c>
      <c r="K30" s="1024">
        <v>4.5499999999999999E-2</v>
      </c>
      <c r="L30" s="1025">
        <v>4.5499999999999999E-2</v>
      </c>
      <c r="M30" s="355">
        <v>0</v>
      </c>
      <c r="N30" s="355">
        <v>0.29716999999999999</v>
      </c>
      <c r="O30" s="355">
        <v>0.55606999999999995</v>
      </c>
      <c r="P30" s="355">
        <v>0.82145999999999997</v>
      </c>
      <c r="Q30" s="1023">
        <v>1.0062599999999999</v>
      </c>
      <c r="R30" s="167"/>
    </row>
    <row r="31" spans="1:18" s="168" customFormat="1" ht="14.1" customHeight="1" x14ac:dyDescent="0.2">
      <c r="A31" s="166" t="s">
        <v>28</v>
      </c>
      <c r="B31" s="1141" t="s">
        <v>584</v>
      </c>
      <c r="C31" s="1145" t="s">
        <v>584</v>
      </c>
      <c r="D31" s="1014">
        <v>52</v>
      </c>
      <c r="E31" s="1022">
        <v>234</v>
      </c>
      <c r="F31" s="1016">
        <v>247.97</v>
      </c>
      <c r="G31" s="1017">
        <v>0.94399999999999995</v>
      </c>
      <c r="H31" s="355">
        <v>0.82799999999999996</v>
      </c>
      <c r="I31" s="1023">
        <v>1.071</v>
      </c>
      <c r="J31" s="1019">
        <v>25</v>
      </c>
      <c r="K31" s="1024">
        <v>0.16</v>
      </c>
      <c r="L31" s="1025">
        <v>0</v>
      </c>
      <c r="M31" s="355">
        <v>0.13503000000000001</v>
      </c>
      <c r="N31" s="355">
        <v>0.46214</v>
      </c>
      <c r="O31" s="355">
        <v>0.75749999999999995</v>
      </c>
      <c r="P31" s="355">
        <v>1.61974</v>
      </c>
      <c r="Q31" s="1023">
        <v>2.1393900000000001</v>
      </c>
      <c r="R31" s="167"/>
    </row>
    <row r="32" spans="1:18" s="168" customFormat="1" ht="14.1" customHeight="1" x14ac:dyDescent="0.2">
      <c r="A32" s="166" t="s">
        <v>27</v>
      </c>
      <c r="B32" s="1145"/>
      <c r="C32" s="1112"/>
      <c r="D32" s="1014">
        <v>77</v>
      </c>
      <c r="E32" s="1022">
        <v>569</v>
      </c>
      <c r="F32" s="1016">
        <v>713.24</v>
      </c>
      <c r="G32" s="1017">
        <v>0.79800000000000004</v>
      </c>
      <c r="H32" s="355">
        <v>0.73399999999999999</v>
      </c>
      <c r="I32" s="1023">
        <v>0.86499999999999999</v>
      </c>
      <c r="J32" s="1019">
        <v>47</v>
      </c>
      <c r="K32" s="1024">
        <v>0.12770000000000001</v>
      </c>
      <c r="L32" s="1025">
        <v>2.1299999999999999E-2</v>
      </c>
      <c r="M32" s="355">
        <v>0</v>
      </c>
      <c r="N32" s="355">
        <v>0.41857</v>
      </c>
      <c r="O32" s="355">
        <v>0.71321999999999997</v>
      </c>
      <c r="P32" s="355">
        <v>1.07701</v>
      </c>
      <c r="Q32" s="1023">
        <v>1.4531799999999999</v>
      </c>
      <c r="R32" s="167"/>
    </row>
    <row r="33" spans="1:18" s="168" customFormat="1" ht="14.1" customHeight="1" x14ac:dyDescent="0.2">
      <c r="A33" s="166" t="s">
        <v>29</v>
      </c>
      <c r="B33" s="1085" t="s">
        <v>585</v>
      </c>
      <c r="C33" s="1082" t="s">
        <v>585</v>
      </c>
      <c r="D33" s="1014">
        <v>14</v>
      </c>
      <c r="E33" s="1022">
        <v>25</v>
      </c>
      <c r="F33" s="1016">
        <v>33.69</v>
      </c>
      <c r="G33" s="1017">
        <v>0.74199999999999999</v>
      </c>
      <c r="H33" s="355">
        <v>0.49099999999999999</v>
      </c>
      <c r="I33" s="1023">
        <v>1.079</v>
      </c>
      <c r="J33" s="1019">
        <v>9</v>
      </c>
      <c r="K33" s="1020" t="s">
        <v>823</v>
      </c>
      <c r="L33" s="1021" t="s">
        <v>823</v>
      </c>
      <c r="M33" s="1020" t="s">
        <v>823</v>
      </c>
      <c r="N33" s="1020" t="s">
        <v>823</v>
      </c>
      <c r="O33" s="1020" t="s">
        <v>823</v>
      </c>
      <c r="P33" s="1020" t="s">
        <v>823</v>
      </c>
      <c r="Q33" s="1021" t="s">
        <v>823</v>
      </c>
      <c r="R33" s="167"/>
    </row>
    <row r="34" spans="1:18" s="168" customFormat="1" ht="14.1" customHeight="1" x14ac:dyDescent="0.2">
      <c r="A34" s="166" t="s">
        <v>32</v>
      </c>
      <c r="B34" s="1116" t="s">
        <v>585</v>
      </c>
      <c r="C34" s="1112" t="s">
        <v>585</v>
      </c>
      <c r="D34" s="1014">
        <v>25</v>
      </c>
      <c r="E34" s="1022">
        <v>90</v>
      </c>
      <c r="F34" s="1016">
        <v>167.51</v>
      </c>
      <c r="G34" s="1017">
        <v>0.53700000000000003</v>
      </c>
      <c r="H34" s="355">
        <v>0.435</v>
      </c>
      <c r="I34" s="1023">
        <v>0.65700000000000003</v>
      </c>
      <c r="J34" s="312">
        <v>18</v>
      </c>
      <c r="K34" s="1029">
        <v>5.5599999999999997E-2</v>
      </c>
      <c r="L34" s="1025">
        <v>0</v>
      </c>
      <c r="M34" s="1030" t="s">
        <v>823</v>
      </c>
      <c r="N34" s="1030" t="s">
        <v>823</v>
      </c>
      <c r="O34" s="1030" t="s">
        <v>823</v>
      </c>
      <c r="P34" s="1030" t="s">
        <v>823</v>
      </c>
      <c r="Q34" s="1031" t="s">
        <v>823</v>
      </c>
      <c r="R34" s="167"/>
    </row>
    <row r="35" spans="1:18" s="168" customFormat="1" ht="14.1" customHeight="1" x14ac:dyDescent="0.2">
      <c r="A35" s="166" t="s">
        <v>36</v>
      </c>
      <c r="B35" s="1141" t="s">
        <v>584</v>
      </c>
      <c r="C35" s="1142" t="s">
        <v>585</v>
      </c>
      <c r="D35" s="1014">
        <v>28</v>
      </c>
      <c r="E35" s="1022">
        <v>209</v>
      </c>
      <c r="F35" s="1016">
        <v>290.75</v>
      </c>
      <c r="G35" s="1017">
        <v>0.71899999999999997</v>
      </c>
      <c r="H35" s="355">
        <v>0.626</v>
      </c>
      <c r="I35" s="1023">
        <v>0.82099999999999995</v>
      </c>
      <c r="J35" s="312">
        <v>20</v>
      </c>
      <c r="K35" s="1029">
        <v>0.1</v>
      </c>
      <c r="L35" s="1025">
        <v>0.1</v>
      </c>
      <c r="M35" s="1030">
        <v>0</v>
      </c>
      <c r="N35" s="1030">
        <v>0.41815000000000002</v>
      </c>
      <c r="O35" s="1030">
        <v>0.74682999999999999</v>
      </c>
      <c r="P35" s="1030">
        <v>0.98897999999999997</v>
      </c>
      <c r="Q35" s="1031">
        <v>1.2674300000000001</v>
      </c>
      <c r="R35" s="167"/>
    </row>
    <row r="36" spans="1:18" s="168" customFormat="1" ht="14.1" customHeight="1" x14ac:dyDescent="0.2">
      <c r="A36" s="166" t="s">
        <v>33</v>
      </c>
      <c r="B36" s="1141" t="s">
        <v>584</v>
      </c>
      <c r="C36" s="1112" t="s">
        <v>585</v>
      </c>
      <c r="D36" s="1014">
        <v>13</v>
      </c>
      <c r="E36" s="1022">
        <v>52</v>
      </c>
      <c r="F36" s="1016">
        <v>71.989999999999995</v>
      </c>
      <c r="G36" s="1017">
        <v>0.72199999999999998</v>
      </c>
      <c r="H36" s="355">
        <v>0.54500000000000004</v>
      </c>
      <c r="I36" s="1023">
        <v>0.94</v>
      </c>
      <c r="J36" s="312">
        <v>11</v>
      </c>
      <c r="K36" s="1029">
        <v>0</v>
      </c>
      <c r="L36" s="1025">
        <v>9.0899999999999995E-2</v>
      </c>
      <c r="M36" s="1030" t="s">
        <v>823</v>
      </c>
      <c r="N36" s="1030" t="s">
        <v>823</v>
      </c>
      <c r="O36" s="1030" t="s">
        <v>823</v>
      </c>
      <c r="P36" s="1030" t="s">
        <v>823</v>
      </c>
      <c r="Q36" s="1031" t="s">
        <v>823</v>
      </c>
      <c r="R36" s="167"/>
    </row>
    <row r="37" spans="1:18" s="168" customFormat="1" ht="14.1" customHeight="1" x14ac:dyDescent="0.2">
      <c r="A37" s="166" t="s">
        <v>34</v>
      </c>
      <c r="B37" s="1083" t="s">
        <v>584</v>
      </c>
      <c r="C37" s="1142" t="s">
        <v>585</v>
      </c>
      <c r="D37" s="1014">
        <v>72</v>
      </c>
      <c r="E37" s="1022">
        <v>383</v>
      </c>
      <c r="F37" s="1016">
        <v>620.29999999999995</v>
      </c>
      <c r="G37" s="1017">
        <v>0.61699999999999999</v>
      </c>
      <c r="H37" s="355">
        <v>0.55800000000000005</v>
      </c>
      <c r="I37" s="1023">
        <v>0.68200000000000005</v>
      </c>
      <c r="J37" s="312">
        <v>62</v>
      </c>
      <c r="K37" s="1029">
        <v>8.0600000000000005E-2</v>
      </c>
      <c r="L37" s="1025">
        <v>0.12</v>
      </c>
      <c r="M37" s="1032">
        <v>2.461E-2</v>
      </c>
      <c r="N37" s="1032">
        <v>0.26544000000000001</v>
      </c>
      <c r="O37" s="1032">
        <v>0.49658999999999998</v>
      </c>
      <c r="P37" s="1032">
        <v>0.84145000000000003</v>
      </c>
      <c r="Q37" s="1033">
        <v>1.3959299999999999</v>
      </c>
      <c r="R37" s="167"/>
    </row>
    <row r="38" spans="1:18" s="168" customFormat="1" ht="14.1" customHeight="1" x14ac:dyDescent="0.2">
      <c r="A38" s="166" t="s">
        <v>35</v>
      </c>
      <c r="B38" s="1083" t="s">
        <v>584</v>
      </c>
      <c r="C38" s="1112" t="s">
        <v>585</v>
      </c>
      <c r="D38" s="1014">
        <v>29</v>
      </c>
      <c r="E38" s="1022">
        <v>64</v>
      </c>
      <c r="F38" s="1016">
        <v>110</v>
      </c>
      <c r="G38" s="1017">
        <v>0.58199999999999996</v>
      </c>
      <c r="H38" s="355">
        <v>0.45200000000000001</v>
      </c>
      <c r="I38" s="1023">
        <v>0.73799999999999999</v>
      </c>
      <c r="J38" s="312">
        <v>13</v>
      </c>
      <c r="K38" s="1029">
        <v>7.6899999999999996E-2</v>
      </c>
      <c r="L38" s="1025">
        <v>7.6899999999999996E-2</v>
      </c>
      <c r="M38" s="1030" t="s">
        <v>823</v>
      </c>
      <c r="N38" s="1030" t="s">
        <v>823</v>
      </c>
      <c r="O38" s="1030" t="s">
        <v>823</v>
      </c>
      <c r="P38" s="1030" t="s">
        <v>823</v>
      </c>
      <c r="Q38" s="1031" t="s">
        <v>823</v>
      </c>
      <c r="R38" s="167"/>
    </row>
    <row r="39" spans="1:18" s="168" customFormat="1" ht="14.1" customHeight="1" x14ac:dyDescent="0.2">
      <c r="A39" s="166" t="s">
        <v>37</v>
      </c>
      <c r="B39" s="1083"/>
      <c r="C39" s="1082"/>
      <c r="D39" s="1014">
        <v>168</v>
      </c>
      <c r="E39" s="1022">
        <v>1307</v>
      </c>
      <c r="F39" s="1016">
        <v>1717.94</v>
      </c>
      <c r="G39" s="1017">
        <v>0.76100000000000001</v>
      </c>
      <c r="H39" s="355">
        <v>0.72</v>
      </c>
      <c r="I39" s="1023">
        <v>0.80300000000000005</v>
      </c>
      <c r="J39" s="312">
        <v>129</v>
      </c>
      <c r="K39" s="1029">
        <v>0.155</v>
      </c>
      <c r="L39" s="1025">
        <v>6.2E-2</v>
      </c>
      <c r="M39" s="1032">
        <v>0</v>
      </c>
      <c r="N39" s="1032">
        <v>0.31572</v>
      </c>
      <c r="O39" s="1032">
        <v>0.63712999999999997</v>
      </c>
      <c r="P39" s="1032">
        <v>1.0353399999999999</v>
      </c>
      <c r="Q39" s="1033">
        <v>1.45757</v>
      </c>
      <c r="R39" s="167"/>
    </row>
    <row r="40" spans="1:18" s="168" customFormat="1" ht="14.1" customHeight="1" x14ac:dyDescent="0.2">
      <c r="A40" s="166" t="s">
        <v>30</v>
      </c>
      <c r="B40" s="1145" t="s">
        <v>584</v>
      </c>
      <c r="C40" s="1084" t="s">
        <v>585</v>
      </c>
      <c r="D40" s="1014">
        <v>97</v>
      </c>
      <c r="E40" s="1022">
        <v>747</v>
      </c>
      <c r="F40" s="1016">
        <v>815.89</v>
      </c>
      <c r="G40" s="1017">
        <v>0.91600000000000004</v>
      </c>
      <c r="H40" s="355">
        <v>0.85199999999999998</v>
      </c>
      <c r="I40" s="1023">
        <v>0.98299999999999998</v>
      </c>
      <c r="J40" s="1019">
        <v>59</v>
      </c>
      <c r="K40" s="1024">
        <v>0.1356</v>
      </c>
      <c r="L40" s="1025">
        <v>3.39E-2</v>
      </c>
      <c r="M40" s="355">
        <v>0</v>
      </c>
      <c r="N40" s="355">
        <v>0.38775999999999999</v>
      </c>
      <c r="O40" s="355">
        <v>0.83240000000000003</v>
      </c>
      <c r="P40" s="355">
        <v>1.0413300000000001</v>
      </c>
      <c r="Q40" s="1023">
        <v>1.4787999999999999</v>
      </c>
      <c r="R40" s="167"/>
    </row>
    <row r="41" spans="1:18" s="168" customFormat="1" ht="14.1" customHeight="1" x14ac:dyDescent="0.2">
      <c r="A41" s="166" t="s">
        <v>31</v>
      </c>
      <c r="B41" s="1145" t="s">
        <v>585</v>
      </c>
      <c r="C41" s="1143" t="s">
        <v>585</v>
      </c>
      <c r="D41" s="1014">
        <v>9</v>
      </c>
      <c r="E41" s="1022">
        <v>28</v>
      </c>
      <c r="F41" s="1016">
        <v>63.59</v>
      </c>
      <c r="G41" s="1017">
        <v>0.44</v>
      </c>
      <c r="H41" s="355">
        <v>0.29799999999999999</v>
      </c>
      <c r="I41" s="1023">
        <v>0.628</v>
      </c>
      <c r="J41" s="1019">
        <v>7</v>
      </c>
      <c r="K41" s="1020" t="s">
        <v>823</v>
      </c>
      <c r="L41" s="1021" t="s">
        <v>823</v>
      </c>
      <c r="M41" s="1020" t="s">
        <v>823</v>
      </c>
      <c r="N41" s="1020" t="s">
        <v>823</v>
      </c>
      <c r="O41" s="1020" t="s">
        <v>823</v>
      </c>
      <c r="P41" s="1020" t="s">
        <v>823</v>
      </c>
      <c r="Q41" s="1021" t="s">
        <v>823</v>
      </c>
      <c r="R41" s="167"/>
    </row>
    <row r="42" spans="1:18" s="168" customFormat="1" ht="14.1" customHeight="1" x14ac:dyDescent="0.2">
      <c r="A42" s="166" t="s">
        <v>38</v>
      </c>
      <c r="B42" s="1083" t="s">
        <v>585</v>
      </c>
      <c r="C42" s="1082" t="s">
        <v>584</v>
      </c>
      <c r="D42" s="1014">
        <v>141</v>
      </c>
      <c r="E42" s="1022">
        <v>869</v>
      </c>
      <c r="F42" s="1016">
        <v>1200.1500000000001</v>
      </c>
      <c r="G42" s="1017">
        <v>0.72399999999999998</v>
      </c>
      <c r="H42" s="355">
        <v>0.67700000000000005</v>
      </c>
      <c r="I42" s="1023">
        <v>0.77300000000000002</v>
      </c>
      <c r="J42" s="312">
        <v>97</v>
      </c>
      <c r="K42" s="1029">
        <v>6.1899999999999997E-2</v>
      </c>
      <c r="L42" s="1025">
        <v>9.2799999999999994E-2</v>
      </c>
      <c r="M42" s="1032">
        <v>0</v>
      </c>
      <c r="N42" s="1032">
        <v>0.32671</v>
      </c>
      <c r="O42" s="1032">
        <v>0.53966999999999998</v>
      </c>
      <c r="P42" s="1032">
        <v>0.88693</v>
      </c>
      <c r="Q42" s="1033">
        <v>1.2377</v>
      </c>
      <c r="R42" s="167"/>
    </row>
    <row r="43" spans="1:18" s="168" customFormat="1" ht="14.1" customHeight="1" x14ac:dyDescent="0.2">
      <c r="A43" s="166" t="s">
        <v>39</v>
      </c>
      <c r="B43" s="1083"/>
      <c r="C43" s="1085"/>
      <c r="D43" s="1014">
        <v>79</v>
      </c>
      <c r="E43" s="1022">
        <v>250</v>
      </c>
      <c r="F43" s="1016">
        <v>361.27</v>
      </c>
      <c r="G43" s="1017">
        <v>0.69199999999999995</v>
      </c>
      <c r="H43" s="355">
        <v>0.61</v>
      </c>
      <c r="I43" s="1023">
        <v>0.78200000000000003</v>
      </c>
      <c r="J43" s="312">
        <v>31</v>
      </c>
      <c r="K43" s="1029">
        <v>9.6799999999999997E-2</v>
      </c>
      <c r="L43" s="1025">
        <v>3.2300000000000002E-2</v>
      </c>
      <c r="M43" s="1032">
        <v>0</v>
      </c>
      <c r="N43" s="1032">
        <v>0</v>
      </c>
      <c r="O43" s="1032">
        <v>0.52405000000000002</v>
      </c>
      <c r="P43" s="1032">
        <v>0.88156000000000001</v>
      </c>
      <c r="Q43" s="1033">
        <v>1.3382400000000001</v>
      </c>
      <c r="R43" s="167"/>
    </row>
    <row r="44" spans="1:18" s="168" customFormat="1" ht="14.1" customHeight="1" x14ac:dyDescent="0.2">
      <c r="A44" s="166" t="s">
        <v>40</v>
      </c>
      <c r="B44" s="1136" t="s">
        <v>584</v>
      </c>
      <c r="C44" s="1136" t="s">
        <v>584</v>
      </c>
      <c r="D44" s="1014">
        <v>35</v>
      </c>
      <c r="E44" s="1022">
        <v>123</v>
      </c>
      <c r="F44" s="1016">
        <v>219.31</v>
      </c>
      <c r="G44" s="1017">
        <v>0.56100000000000005</v>
      </c>
      <c r="H44" s="355">
        <v>0.46800000000000003</v>
      </c>
      <c r="I44" s="1023">
        <v>0.66700000000000004</v>
      </c>
      <c r="J44" s="312">
        <v>22</v>
      </c>
      <c r="K44" s="1029">
        <v>0</v>
      </c>
      <c r="L44" s="1025">
        <v>0.13639999999999999</v>
      </c>
      <c r="M44" s="1032">
        <v>0</v>
      </c>
      <c r="N44" s="1032">
        <v>0</v>
      </c>
      <c r="O44" s="1032">
        <v>0.27284000000000003</v>
      </c>
      <c r="P44" s="1032">
        <v>0.54429000000000005</v>
      </c>
      <c r="Q44" s="1033">
        <v>0.77244000000000002</v>
      </c>
      <c r="R44" s="167"/>
    </row>
    <row r="45" spans="1:18" s="168" customFormat="1" ht="14.1" customHeight="1" x14ac:dyDescent="0.2">
      <c r="A45" s="166" t="s">
        <v>41</v>
      </c>
      <c r="B45" s="1083" t="s">
        <v>584</v>
      </c>
      <c r="C45" s="1083" t="s">
        <v>584</v>
      </c>
      <c r="D45" s="1014">
        <v>167</v>
      </c>
      <c r="E45" s="1022">
        <v>912</v>
      </c>
      <c r="F45" s="1016">
        <v>1306.21</v>
      </c>
      <c r="G45" s="1017">
        <v>0.69799999999999995</v>
      </c>
      <c r="H45" s="355">
        <v>0.65400000000000003</v>
      </c>
      <c r="I45" s="1023">
        <v>0.745</v>
      </c>
      <c r="J45" s="312">
        <v>111</v>
      </c>
      <c r="K45" s="1029">
        <v>7.2099999999999997E-2</v>
      </c>
      <c r="L45" s="1025">
        <v>5.4100000000000002E-2</v>
      </c>
      <c r="M45" s="1032">
        <v>0</v>
      </c>
      <c r="N45" s="1032">
        <v>0.26955000000000001</v>
      </c>
      <c r="O45" s="1032">
        <v>0.58277999999999996</v>
      </c>
      <c r="P45" s="1032">
        <v>0.87912000000000001</v>
      </c>
      <c r="Q45" s="1033">
        <v>1.1504399999999999</v>
      </c>
      <c r="R45" s="167"/>
    </row>
    <row r="46" spans="1:18" s="179" customFormat="1" ht="14.1" customHeight="1" x14ac:dyDescent="0.2">
      <c r="A46" s="180" t="s">
        <v>42</v>
      </c>
      <c r="B46" s="1083"/>
      <c r="C46" s="1085"/>
      <c r="D46" s="585">
        <v>14</v>
      </c>
      <c r="E46" s="1034">
        <v>117</v>
      </c>
      <c r="F46" s="1035">
        <v>72.37</v>
      </c>
      <c r="G46" s="1036">
        <v>1.617</v>
      </c>
      <c r="H46" s="1032">
        <v>1.343</v>
      </c>
      <c r="I46" s="1033">
        <v>1.93</v>
      </c>
      <c r="J46" s="312">
        <v>10</v>
      </c>
      <c r="K46" s="1029">
        <v>0.4</v>
      </c>
      <c r="L46" s="1025">
        <v>0.1</v>
      </c>
      <c r="M46" s="1037" t="s">
        <v>823</v>
      </c>
      <c r="N46" s="920" t="s">
        <v>823</v>
      </c>
      <c r="O46" s="920" t="s">
        <v>823</v>
      </c>
      <c r="P46" s="920" t="s">
        <v>823</v>
      </c>
      <c r="Q46" s="1031" t="s">
        <v>823</v>
      </c>
      <c r="R46" s="189"/>
    </row>
    <row r="47" spans="1:18" s="168" customFormat="1" ht="14.1" customHeight="1" x14ac:dyDescent="0.2">
      <c r="A47" s="166" t="s">
        <v>43</v>
      </c>
      <c r="B47" s="1136" t="s">
        <v>585</v>
      </c>
      <c r="C47" s="1116" t="s">
        <v>584</v>
      </c>
      <c r="D47" s="1014">
        <v>10</v>
      </c>
      <c r="E47" s="1022">
        <v>62</v>
      </c>
      <c r="F47" s="1016">
        <v>79.73</v>
      </c>
      <c r="G47" s="1017">
        <v>0.77800000000000002</v>
      </c>
      <c r="H47" s="355">
        <v>0.60099999999999998</v>
      </c>
      <c r="I47" s="1023">
        <v>0.99</v>
      </c>
      <c r="J47" s="312">
        <v>10</v>
      </c>
      <c r="K47" s="1038">
        <v>0</v>
      </c>
      <c r="L47" s="1039">
        <v>0</v>
      </c>
      <c r="M47" s="1020" t="s">
        <v>823</v>
      </c>
      <c r="N47" s="1020" t="s">
        <v>823</v>
      </c>
      <c r="O47" s="1020" t="s">
        <v>823</v>
      </c>
      <c r="P47" s="1020" t="s">
        <v>823</v>
      </c>
      <c r="Q47" s="1021" t="s">
        <v>823</v>
      </c>
      <c r="R47" s="167"/>
    </row>
    <row r="48" spans="1:18" s="168" customFormat="1" ht="14.1" customHeight="1" x14ac:dyDescent="0.2">
      <c r="A48" s="166" t="s">
        <v>44</v>
      </c>
      <c r="B48" s="1083" t="s">
        <v>584</v>
      </c>
      <c r="C48" s="1085" t="s">
        <v>584</v>
      </c>
      <c r="D48" s="1014">
        <v>63</v>
      </c>
      <c r="E48" s="1022">
        <v>246</v>
      </c>
      <c r="F48" s="1016">
        <v>369.26</v>
      </c>
      <c r="G48" s="1017">
        <v>0.66600000000000004</v>
      </c>
      <c r="H48" s="355">
        <v>0.58699999999999997</v>
      </c>
      <c r="I48" s="1023">
        <v>0.753</v>
      </c>
      <c r="J48" s="312">
        <v>27</v>
      </c>
      <c r="K48" s="1029">
        <v>0.1111</v>
      </c>
      <c r="L48" s="1025">
        <v>7.4099999999999999E-2</v>
      </c>
      <c r="M48" s="1032">
        <v>0.1011</v>
      </c>
      <c r="N48" s="1032">
        <v>0.3352</v>
      </c>
      <c r="O48" s="1032">
        <v>0.68928999999999996</v>
      </c>
      <c r="P48" s="1032">
        <v>0.93400000000000005</v>
      </c>
      <c r="Q48" s="1033">
        <v>1.71146</v>
      </c>
      <c r="R48" s="167"/>
    </row>
    <row r="49" spans="1:18" s="168" customFormat="1" ht="14.1" customHeight="1" x14ac:dyDescent="0.2">
      <c r="A49" s="166" t="s">
        <v>45</v>
      </c>
      <c r="B49" s="1136" t="s">
        <v>585</v>
      </c>
      <c r="C49" s="1116" t="s">
        <v>584</v>
      </c>
      <c r="D49" s="1014">
        <v>16</v>
      </c>
      <c r="E49" s="1022">
        <v>34</v>
      </c>
      <c r="F49" s="1016">
        <v>60.82</v>
      </c>
      <c r="G49" s="1017">
        <v>0.55900000000000005</v>
      </c>
      <c r="H49" s="355">
        <v>0.39300000000000002</v>
      </c>
      <c r="I49" s="1023">
        <v>0.77200000000000002</v>
      </c>
      <c r="J49" s="312">
        <v>4</v>
      </c>
      <c r="K49" s="1020" t="s">
        <v>823</v>
      </c>
      <c r="L49" s="1021" t="s">
        <v>823</v>
      </c>
      <c r="M49" s="1020" t="s">
        <v>823</v>
      </c>
      <c r="N49" s="1020" t="s">
        <v>823</v>
      </c>
      <c r="O49" s="1020" t="s">
        <v>823</v>
      </c>
      <c r="P49" s="1020" t="s">
        <v>823</v>
      </c>
      <c r="Q49" s="1021" t="s">
        <v>823</v>
      </c>
      <c r="R49" s="167"/>
    </row>
    <row r="50" spans="1:18" s="168" customFormat="1" ht="14.1" customHeight="1" x14ac:dyDescent="0.2">
      <c r="A50" s="166" t="s">
        <v>46</v>
      </c>
      <c r="B50" s="1083" t="s">
        <v>584</v>
      </c>
      <c r="C50" s="1085" t="s">
        <v>864</v>
      </c>
      <c r="D50" s="1014">
        <v>99</v>
      </c>
      <c r="E50" s="1022">
        <v>434</v>
      </c>
      <c r="F50" s="1016">
        <v>724.25</v>
      </c>
      <c r="G50" s="1017">
        <v>0.59899999999999998</v>
      </c>
      <c r="H50" s="355">
        <v>0.54500000000000004</v>
      </c>
      <c r="I50" s="1023">
        <v>0.65800000000000003</v>
      </c>
      <c r="J50" s="312">
        <v>54</v>
      </c>
      <c r="K50" s="1029">
        <v>5.5599999999999997E-2</v>
      </c>
      <c r="L50" s="1025">
        <v>0.1111</v>
      </c>
      <c r="M50" s="1032">
        <v>0</v>
      </c>
      <c r="N50" s="1032">
        <v>0.29177999999999998</v>
      </c>
      <c r="O50" s="1032">
        <v>0.55325000000000002</v>
      </c>
      <c r="P50" s="1032">
        <v>0.84584999999999999</v>
      </c>
      <c r="Q50" s="1033">
        <v>1.1078600000000001</v>
      </c>
      <c r="R50" s="167"/>
    </row>
    <row r="51" spans="1:18" s="168" customFormat="1" ht="14.1" customHeight="1" x14ac:dyDescent="0.2">
      <c r="A51" s="166" t="s">
        <v>47</v>
      </c>
      <c r="B51" s="1083" t="s">
        <v>584</v>
      </c>
      <c r="C51" s="1085" t="s">
        <v>584</v>
      </c>
      <c r="D51" s="1014">
        <v>339</v>
      </c>
      <c r="E51" s="1022">
        <v>1584</v>
      </c>
      <c r="F51" s="1016">
        <v>2197.4299999999998</v>
      </c>
      <c r="G51" s="1017">
        <v>0.72099999999999997</v>
      </c>
      <c r="H51" s="355">
        <v>0.68600000000000005</v>
      </c>
      <c r="I51" s="1023">
        <v>0.75700000000000001</v>
      </c>
      <c r="J51" s="312">
        <v>197</v>
      </c>
      <c r="K51" s="1029">
        <v>9.1399999999999995E-2</v>
      </c>
      <c r="L51" s="1025">
        <v>6.0900000000000003E-2</v>
      </c>
      <c r="M51" s="1032">
        <v>0</v>
      </c>
      <c r="N51" s="1032">
        <v>0.40587000000000001</v>
      </c>
      <c r="O51" s="1032">
        <v>0.67823999999999995</v>
      </c>
      <c r="P51" s="1032">
        <v>0.99328000000000005</v>
      </c>
      <c r="Q51" s="1033">
        <v>1.55799</v>
      </c>
      <c r="R51" s="167"/>
    </row>
    <row r="52" spans="1:18" s="168" customFormat="1" ht="14.1" customHeight="1" x14ac:dyDescent="0.2">
      <c r="A52" s="166" t="s">
        <v>48</v>
      </c>
      <c r="B52" s="1083"/>
      <c r="C52" s="1085"/>
      <c r="D52" s="1014">
        <v>36</v>
      </c>
      <c r="E52" s="1022">
        <v>89</v>
      </c>
      <c r="F52" s="1016">
        <v>139.93</v>
      </c>
      <c r="G52" s="1017">
        <v>0.63600000000000001</v>
      </c>
      <c r="H52" s="355">
        <v>0.51400000000000001</v>
      </c>
      <c r="I52" s="1023">
        <v>0.77900000000000003</v>
      </c>
      <c r="J52" s="312">
        <v>14</v>
      </c>
      <c r="K52" s="1029">
        <v>7.1400000000000005E-2</v>
      </c>
      <c r="L52" s="1025">
        <v>0</v>
      </c>
      <c r="M52" s="1030" t="s">
        <v>823</v>
      </c>
      <c r="N52" s="1030" t="s">
        <v>823</v>
      </c>
      <c r="O52" s="1030" t="s">
        <v>823</v>
      </c>
      <c r="P52" s="1030" t="s">
        <v>823</v>
      </c>
      <c r="Q52" s="1031" t="s">
        <v>823</v>
      </c>
      <c r="R52" s="167"/>
    </row>
    <row r="53" spans="1:18" s="168" customFormat="1" ht="14.1" customHeight="1" x14ac:dyDescent="0.2">
      <c r="A53" s="166" t="s">
        <v>50</v>
      </c>
      <c r="B53" s="1136" t="s">
        <v>584</v>
      </c>
      <c r="C53" s="1116" t="s">
        <v>584</v>
      </c>
      <c r="D53" s="1014">
        <v>6</v>
      </c>
      <c r="E53" s="1022">
        <v>14</v>
      </c>
      <c r="F53" s="1016">
        <v>26.1</v>
      </c>
      <c r="G53" s="1017">
        <v>0.53600000000000003</v>
      </c>
      <c r="H53" s="355">
        <v>0.30499999999999999</v>
      </c>
      <c r="I53" s="1023">
        <v>0.879</v>
      </c>
      <c r="J53" s="312">
        <v>3</v>
      </c>
      <c r="K53" s="1020" t="s">
        <v>823</v>
      </c>
      <c r="L53" s="1021" t="s">
        <v>823</v>
      </c>
      <c r="M53" s="1020" t="s">
        <v>823</v>
      </c>
      <c r="N53" s="1020" t="s">
        <v>823</v>
      </c>
      <c r="O53" s="1020" t="s">
        <v>823</v>
      </c>
      <c r="P53" s="1020" t="s">
        <v>823</v>
      </c>
      <c r="Q53" s="1021" t="s">
        <v>823</v>
      </c>
      <c r="R53" s="167"/>
    </row>
    <row r="54" spans="1:18" s="262" customFormat="1" ht="14.1" customHeight="1" x14ac:dyDescent="0.2">
      <c r="A54" s="166" t="s">
        <v>290</v>
      </c>
      <c r="B54" s="1083"/>
      <c r="C54" s="1084"/>
      <c r="D54" s="638">
        <v>2</v>
      </c>
      <c r="E54" s="1026" t="s">
        <v>823</v>
      </c>
      <c r="F54" s="1026" t="s">
        <v>823</v>
      </c>
      <c r="G54" s="1026" t="s">
        <v>823</v>
      </c>
      <c r="H54" s="1026" t="s">
        <v>823</v>
      </c>
      <c r="I54" s="1028" t="s">
        <v>823</v>
      </c>
      <c r="J54" s="1026" t="s">
        <v>823</v>
      </c>
      <c r="K54" s="1026" t="s">
        <v>823</v>
      </c>
      <c r="L54" s="1028" t="s">
        <v>823</v>
      </c>
      <c r="M54" s="1026" t="s">
        <v>823</v>
      </c>
      <c r="N54" s="1026" t="s">
        <v>823</v>
      </c>
      <c r="O54" s="1026" t="s">
        <v>823</v>
      </c>
      <c r="P54" s="1026" t="s">
        <v>823</v>
      </c>
      <c r="Q54" s="1028" t="s">
        <v>823</v>
      </c>
      <c r="R54" s="261"/>
    </row>
    <row r="55" spans="1:18" s="168" customFormat="1" ht="14.1" customHeight="1" x14ac:dyDescent="0.2">
      <c r="A55" s="166" t="s">
        <v>49</v>
      </c>
      <c r="B55" s="1083" t="s">
        <v>584</v>
      </c>
      <c r="C55" s="1085" t="s">
        <v>584</v>
      </c>
      <c r="D55" s="1014">
        <v>83</v>
      </c>
      <c r="E55" s="1022">
        <v>330</v>
      </c>
      <c r="F55" s="1016">
        <v>576.04</v>
      </c>
      <c r="G55" s="1017">
        <v>0.57299999999999995</v>
      </c>
      <c r="H55" s="355">
        <v>0.51400000000000001</v>
      </c>
      <c r="I55" s="1023">
        <v>0.63700000000000001</v>
      </c>
      <c r="J55" s="312">
        <v>49</v>
      </c>
      <c r="K55" s="1029">
        <v>6.1199999999999997E-2</v>
      </c>
      <c r="L55" s="1025">
        <v>8.1600000000000006E-2</v>
      </c>
      <c r="M55" s="1032">
        <v>0</v>
      </c>
      <c r="N55" s="1032">
        <v>0.41125</v>
      </c>
      <c r="O55" s="1032">
        <v>0.51671999999999996</v>
      </c>
      <c r="P55" s="1032">
        <v>0.94313000000000002</v>
      </c>
      <c r="Q55" s="1033">
        <v>1.24072</v>
      </c>
      <c r="R55" s="167"/>
    </row>
    <row r="56" spans="1:18" s="168" customFormat="1" ht="14.1" customHeight="1" x14ac:dyDescent="0.2">
      <c r="A56" s="166" t="s">
        <v>51</v>
      </c>
      <c r="B56" s="1083" t="s">
        <v>584</v>
      </c>
      <c r="C56" s="1085" t="s">
        <v>584</v>
      </c>
      <c r="D56" s="1014">
        <v>58</v>
      </c>
      <c r="E56" s="1022">
        <v>295</v>
      </c>
      <c r="F56" s="1016">
        <v>529.94000000000005</v>
      </c>
      <c r="G56" s="1017">
        <v>0.55700000000000005</v>
      </c>
      <c r="H56" s="355">
        <v>0.496</v>
      </c>
      <c r="I56" s="1023">
        <v>0.623</v>
      </c>
      <c r="J56" s="312">
        <v>45</v>
      </c>
      <c r="K56" s="1029">
        <v>4.4400000000000002E-2</v>
      </c>
      <c r="L56" s="1025">
        <v>0.17780000000000001</v>
      </c>
      <c r="M56" s="1030">
        <v>0</v>
      </c>
      <c r="N56" s="1030">
        <v>0.26427</v>
      </c>
      <c r="O56" s="1030">
        <v>0.57738999999999996</v>
      </c>
      <c r="P56" s="1030">
        <v>0.91176000000000001</v>
      </c>
      <c r="Q56" s="1031">
        <v>1.22797</v>
      </c>
      <c r="R56" s="167"/>
    </row>
    <row r="57" spans="1:18" s="168" customFormat="1" ht="14.1" customHeight="1" x14ac:dyDescent="0.2">
      <c r="A57" s="166" t="s">
        <v>53</v>
      </c>
      <c r="B57" s="1136" t="s">
        <v>584</v>
      </c>
      <c r="C57" s="1116" t="s">
        <v>585</v>
      </c>
      <c r="D57" s="1014">
        <v>29</v>
      </c>
      <c r="E57" s="1022">
        <v>120</v>
      </c>
      <c r="F57" s="1016">
        <v>215.26</v>
      </c>
      <c r="G57" s="1017">
        <v>0.55700000000000005</v>
      </c>
      <c r="H57" s="355">
        <v>0.46400000000000002</v>
      </c>
      <c r="I57" s="1023">
        <v>0.66400000000000003</v>
      </c>
      <c r="J57" s="312">
        <v>19</v>
      </c>
      <c r="K57" s="1029">
        <v>5.2600000000000001E-2</v>
      </c>
      <c r="L57" s="1025">
        <v>0.21049999999999999</v>
      </c>
      <c r="M57" s="1030" t="s">
        <v>823</v>
      </c>
      <c r="N57" s="1030" t="s">
        <v>823</v>
      </c>
      <c r="O57" s="1030" t="s">
        <v>823</v>
      </c>
      <c r="P57" s="1030" t="s">
        <v>823</v>
      </c>
      <c r="Q57" s="1031" t="s">
        <v>823</v>
      </c>
      <c r="R57" s="167"/>
    </row>
    <row r="58" spans="1:18" s="168" customFormat="1" ht="14.1" customHeight="1" x14ac:dyDescent="0.2">
      <c r="A58" s="166" t="s">
        <v>52</v>
      </c>
      <c r="B58" s="1083" t="s">
        <v>585</v>
      </c>
      <c r="C58" s="1085" t="s">
        <v>584</v>
      </c>
      <c r="D58" s="1014">
        <v>73</v>
      </c>
      <c r="E58" s="1022">
        <v>276</v>
      </c>
      <c r="F58" s="1016">
        <v>431.95</v>
      </c>
      <c r="G58" s="1017">
        <v>0.63900000000000001</v>
      </c>
      <c r="H58" s="355">
        <v>0.56699999999999995</v>
      </c>
      <c r="I58" s="1023">
        <v>0.71799999999999997</v>
      </c>
      <c r="J58" s="312">
        <v>43</v>
      </c>
      <c r="K58" s="1029">
        <v>2.3300000000000001E-2</v>
      </c>
      <c r="L58" s="1025">
        <v>0.1163</v>
      </c>
      <c r="M58" s="1032">
        <v>0</v>
      </c>
      <c r="N58" s="1032">
        <v>0.12468</v>
      </c>
      <c r="O58" s="1032">
        <v>0.46704000000000001</v>
      </c>
      <c r="P58" s="1032">
        <v>0.80245999999999995</v>
      </c>
      <c r="Q58" s="1033">
        <v>1.0665</v>
      </c>
      <c r="R58" s="167"/>
    </row>
    <row r="59" spans="1:18" s="168" customFormat="1" ht="14.1" customHeight="1" x14ac:dyDescent="0.2">
      <c r="A59" s="166" t="s">
        <v>54</v>
      </c>
      <c r="B59" s="1083" t="s">
        <v>585</v>
      </c>
      <c r="C59" s="1085" t="s">
        <v>585</v>
      </c>
      <c r="D59" s="1014">
        <v>11</v>
      </c>
      <c r="E59" s="1040">
        <v>6</v>
      </c>
      <c r="F59" s="1016">
        <v>12.07</v>
      </c>
      <c r="G59" s="1017">
        <v>0.497</v>
      </c>
      <c r="H59" s="355">
        <v>0.20100000000000001</v>
      </c>
      <c r="I59" s="1023">
        <v>1.034</v>
      </c>
      <c r="J59" s="1019">
        <v>2</v>
      </c>
      <c r="K59" s="1020" t="s">
        <v>823</v>
      </c>
      <c r="L59" s="1041" t="s">
        <v>823</v>
      </c>
      <c r="M59" s="1020" t="s">
        <v>823</v>
      </c>
      <c r="N59" s="1020" t="s">
        <v>823</v>
      </c>
      <c r="O59" s="1020" t="s">
        <v>823</v>
      </c>
      <c r="P59" s="1020" t="s">
        <v>823</v>
      </c>
      <c r="Q59" s="1021" t="s">
        <v>823</v>
      </c>
      <c r="R59" s="167"/>
    </row>
    <row r="60" spans="1:18" s="168" customFormat="1" ht="14.1" customHeight="1" x14ac:dyDescent="0.2">
      <c r="A60" s="170" t="s">
        <v>55</v>
      </c>
      <c r="B60" s="1042"/>
      <c r="C60" s="1043"/>
      <c r="D60" s="314">
        <v>3602</v>
      </c>
      <c r="E60" s="315">
        <v>18009</v>
      </c>
      <c r="F60" s="1044">
        <v>26148.89</v>
      </c>
      <c r="G60" s="1045">
        <v>0.68899999999999995</v>
      </c>
      <c r="H60" s="1046">
        <v>0.67900000000000005</v>
      </c>
      <c r="I60" s="1047">
        <v>0.69899999999999995</v>
      </c>
      <c r="J60" s="314">
        <f>SUM(J6:J59)</f>
        <v>2324</v>
      </c>
      <c r="K60" s="316">
        <v>8.5199999999999998E-2</v>
      </c>
      <c r="L60" s="224">
        <v>7.5300000000000006E-2</v>
      </c>
      <c r="M60" s="1048">
        <v>0</v>
      </c>
      <c r="N60" s="1048">
        <v>0.29851</v>
      </c>
      <c r="O60" s="1048">
        <v>0.60468999999999995</v>
      </c>
      <c r="P60" s="1048">
        <v>0.95484000000000002</v>
      </c>
      <c r="Q60" s="1049">
        <v>1.4554400000000001</v>
      </c>
      <c r="R60" s="167"/>
    </row>
    <row r="61" spans="1:18" x14ac:dyDescent="0.2">
      <c r="A61" s="135"/>
      <c r="B61" s="598"/>
      <c r="C61" s="135"/>
      <c r="D61" s="135"/>
      <c r="E61" s="136"/>
      <c r="F61" s="136"/>
      <c r="G61" s="137"/>
      <c r="H61" s="137"/>
      <c r="I61" s="137"/>
      <c r="J61" s="135"/>
      <c r="K61" s="138"/>
      <c r="L61" s="138"/>
      <c r="M61" s="306"/>
      <c r="N61" s="306"/>
      <c r="O61" s="306"/>
      <c r="P61" s="306"/>
      <c r="Q61" s="306"/>
    </row>
    <row r="63" spans="1:18" x14ac:dyDescent="0.2">
      <c r="A63" s="289" t="s">
        <v>476</v>
      </c>
    </row>
    <row r="64" spans="1:18" x14ac:dyDescent="0.2">
      <c r="A64" s="140" t="s">
        <v>684</v>
      </c>
    </row>
    <row r="65" spans="1:13" x14ac:dyDescent="0.2">
      <c r="A65" s="140" t="s">
        <v>685</v>
      </c>
    </row>
    <row r="66" spans="1:13" x14ac:dyDescent="0.2">
      <c r="A66" s="83" t="s">
        <v>686</v>
      </c>
    </row>
    <row r="67" spans="1:13" x14ac:dyDescent="0.2">
      <c r="A67" s="83" t="s">
        <v>882</v>
      </c>
    </row>
    <row r="68" spans="1:13" x14ac:dyDescent="0.2">
      <c r="A68" s="83" t="s">
        <v>885</v>
      </c>
    </row>
    <row r="69" spans="1:13" x14ac:dyDescent="0.2">
      <c r="A69" s="83" t="s">
        <v>309</v>
      </c>
    </row>
    <row r="70" spans="1:13" x14ac:dyDescent="0.2">
      <c r="A70" s="83" t="s">
        <v>229</v>
      </c>
    </row>
    <row r="71" spans="1:13" x14ac:dyDescent="0.2">
      <c r="A71" s="83" t="s">
        <v>687</v>
      </c>
    </row>
    <row r="72" spans="1:13" x14ac:dyDescent="0.2">
      <c r="A72" s="140" t="s">
        <v>835</v>
      </c>
      <c r="F72" s="209"/>
      <c r="G72" s="209"/>
      <c r="H72" s="209"/>
      <c r="I72" s="209"/>
      <c r="J72" s="103"/>
      <c r="K72" s="103"/>
      <c r="L72" s="103"/>
      <c r="M72" s="103"/>
    </row>
    <row r="73" spans="1:13" x14ac:dyDescent="0.2">
      <c r="A73" s="140" t="s">
        <v>688</v>
      </c>
      <c r="B73" s="47"/>
    </row>
    <row r="74" spans="1:13" x14ac:dyDescent="0.2">
      <c r="A74" s="289" t="s">
        <v>689</v>
      </c>
      <c r="B74" s="47"/>
    </row>
    <row r="75" spans="1:13" x14ac:dyDescent="0.2">
      <c r="A75" s="140" t="s">
        <v>310</v>
      </c>
      <c r="B75" s="47"/>
    </row>
    <row r="76" spans="1:13" x14ac:dyDescent="0.2">
      <c r="B76" s="47"/>
    </row>
    <row r="77" spans="1:13" x14ac:dyDescent="0.2">
      <c r="B77" s="47"/>
    </row>
  </sheetData>
  <sortState xmlns:xlrd2="http://schemas.microsoft.com/office/spreadsheetml/2017/richdata2" ref="A6:Q59">
    <sortCondition ref="A5"/>
  </sortState>
  <customSheetViews>
    <customSheetView guid="{B249372F-983F-49DE-A7CF-14A3D5AA079F}" fitToPage="1">
      <selection activeCell="A6" sqref="A6:XFD58"/>
      <pageMargins left="0.7" right="0.7" top="0.75" bottom="0.75" header="0.3" footer="0.3"/>
      <pageSetup scale="65" fitToHeight="0" orientation="landscape" r:id="rId1"/>
    </customSheetView>
    <customSheetView guid="{18FB6344-C1D8-4A32-B8CA-93AC084D615F}" fitToPage="1">
      <selection activeCell="D33" sqref="D33"/>
      <pageMargins left="0.7" right="0.7" top="0.75" bottom="0.75" header="0.3" footer="0.3"/>
      <pageSetup scale="65" fitToHeight="0" orientation="landscape" r:id="rId2"/>
    </customSheetView>
  </customSheetViews>
  <mergeCells count="7">
    <mergeCell ref="M4:Q4"/>
    <mergeCell ref="E4:F4"/>
    <mergeCell ref="H4:I4"/>
    <mergeCell ref="J4:L4"/>
    <mergeCell ref="A1:Q1"/>
    <mergeCell ref="A2:Q2"/>
    <mergeCell ref="A3:Q3"/>
  </mergeCells>
  <pageMargins left="0.7" right="0.7" top="0.75" bottom="0.75" header="0.3" footer="0.3"/>
  <pageSetup scale="65" fitToHeight="0" orientation="landscape"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R80"/>
  <sheetViews>
    <sheetView workbookViewId="0">
      <selection activeCell="B28" sqref="B28"/>
    </sheetView>
  </sheetViews>
  <sheetFormatPr defaultColWidth="9.140625" defaultRowHeight="12.75" x14ac:dyDescent="0.2"/>
  <cols>
    <col min="1" max="1" width="16.85546875" style="98" customWidth="1"/>
    <col min="2" max="2" width="12.7109375" style="98" customWidth="1"/>
    <col min="3" max="4" width="12.7109375" style="97" customWidth="1"/>
    <col min="5" max="5" width="12.7109375" style="139" customWidth="1"/>
    <col min="6" max="8" width="9.140625" style="139" customWidth="1"/>
    <col min="9" max="9" width="14.42578125" style="97" customWidth="1"/>
    <col min="10" max="10" width="12.7109375" style="97" customWidth="1"/>
    <col min="11" max="11" width="14.28515625" style="97" customWidth="1"/>
    <col min="12" max="16" width="9.140625" style="97" customWidth="1"/>
    <col min="17" max="16384" width="9.140625" style="97"/>
  </cols>
  <sheetData>
    <row r="1" spans="1:18" s="98" customFormat="1" ht="14.45" customHeight="1" x14ac:dyDescent="0.2">
      <c r="A1" s="1301" t="s">
        <v>78</v>
      </c>
      <c r="B1" s="1302"/>
      <c r="C1" s="1302"/>
      <c r="D1" s="1302"/>
      <c r="E1" s="1302"/>
      <c r="F1" s="1302"/>
      <c r="G1" s="1302"/>
      <c r="H1" s="1302"/>
      <c r="I1" s="1302"/>
      <c r="J1" s="1302"/>
      <c r="K1" s="1302"/>
      <c r="L1" s="1302"/>
      <c r="M1" s="1302"/>
      <c r="N1" s="1302"/>
      <c r="O1" s="1302"/>
      <c r="P1" s="1303"/>
    </row>
    <row r="2" spans="1:18" s="98" customFormat="1" ht="14.45" customHeight="1" x14ac:dyDescent="0.2">
      <c r="A2" s="1304" t="s">
        <v>683</v>
      </c>
      <c r="B2" s="1305"/>
      <c r="C2" s="1305"/>
      <c r="D2" s="1305"/>
      <c r="E2" s="1305"/>
      <c r="F2" s="1305"/>
      <c r="G2" s="1305"/>
      <c r="H2" s="1305"/>
      <c r="I2" s="1305"/>
      <c r="J2" s="1305"/>
      <c r="K2" s="1305"/>
      <c r="L2" s="1305"/>
      <c r="M2" s="1305"/>
      <c r="N2" s="1305"/>
      <c r="O2" s="1305"/>
      <c r="P2" s="1306"/>
    </row>
    <row r="3" spans="1:18" s="98" customFormat="1" ht="14.45" customHeight="1" thickBot="1" x14ac:dyDescent="0.25">
      <c r="A3" s="1260" t="s">
        <v>79</v>
      </c>
      <c r="B3" s="1252"/>
      <c r="C3" s="1252"/>
      <c r="D3" s="1252"/>
      <c r="E3" s="1252"/>
      <c r="F3" s="1252"/>
      <c r="G3" s="1252"/>
      <c r="H3" s="1252"/>
      <c r="I3" s="1252"/>
      <c r="J3" s="1252"/>
      <c r="K3" s="1252"/>
      <c r="L3" s="1252"/>
      <c r="M3" s="1252"/>
      <c r="N3" s="1252"/>
      <c r="O3" s="1252"/>
      <c r="P3" s="1307"/>
    </row>
    <row r="4" spans="1:18" s="102" customFormat="1" ht="14.45" customHeight="1" thickTop="1" x14ac:dyDescent="0.2">
      <c r="A4" s="14"/>
      <c r="B4" s="158"/>
      <c r="C4" s="112"/>
      <c r="D4" s="1295" t="s">
        <v>56</v>
      </c>
      <c r="E4" s="1295"/>
      <c r="F4" s="130"/>
      <c r="G4" s="1296" t="s">
        <v>57</v>
      </c>
      <c r="H4" s="1297"/>
      <c r="I4" s="1298" t="s">
        <v>70</v>
      </c>
      <c r="J4" s="1299"/>
      <c r="K4" s="1300"/>
      <c r="L4" s="1293" t="s">
        <v>69</v>
      </c>
      <c r="M4" s="1293"/>
      <c r="N4" s="1293"/>
      <c r="O4" s="1293"/>
      <c r="P4" s="1294"/>
      <c r="Q4" s="9"/>
      <c r="R4" s="9"/>
    </row>
    <row r="5" spans="1:18" s="102" customFormat="1" ht="65.25" customHeight="1" x14ac:dyDescent="0.2">
      <c r="A5" s="99" t="s">
        <v>0</v>
      </c>
      <c r="B5" s="11" t="s">
        <v>68</v>
      </c>
      <c r="C5" s="10" t="s">
        <v>255</v>
      </c>
      <c r="D5" s="887" t="s">
        <v>58</v>
      </c>
      <c r="E5" s="19" t="s">
        <v>59</v>
      </c>
      <c r="F5" s="19" t="s">
        <v>60</v>
      </c>
      <c r="G5" s="19" t="s">
        <v>65</v>
      </c>
      <c r="H5" s="20" t="s">
        <v>66</v>
      </c>
      <c r="I5" s="11" t="s">
        <v>910</v>
      </c>
      <c r="J5" s="23" t="s">
        <v>913</v>
      </c>
      <c r="K5" s="24" t="s">
        <v>914</v>
      </c>
      <c r="L5" s="538">
        <v>0.1</v>
      </c>
      <c r="M5" s="21">
        <v>0.25</v>
      </c>
      <c r="N5" s="18" t="s">
        <v>67</v>
      </c>
      <c r="O5" s="21">
        <v>0.75</v>
      </c>
      <c r="P5" s="22">
        <v>0.9</v>
      </c>
    </row>
    <row r="6" spans="1:18" s="168" customFormat="1" ht="14.1" customHeight="1" x14ac:dyDescent="0.2">
      <c r="A6" s="166" t="s">
        <v>5</v>
      </c>
      <c r="B6" s="1086" t="s">
        <v>584</v>
      </c>
      <c r="C6" s="268">
        <v>69</v>
      </c>
      <c r="D6" s="300">
        <v>134</v>
      </c>
      <c r="E6" s="304">
        <v>185.74100000000001</v>
      </c>
      <c r="F6" s="304">
        <v>0.72099999999999997</v>
      </c>
      <c r="G6" s="304">
        <v>0.60699999999999998</v>
      </c>
      <c r="H6" s="304">
        <v>0.85199999999999998</v>
      </c>
      <c r="I6" s="230">
        <v>29</v>
      </c>
      <c r="J6" s="299">
        <v>0</v>
      </c>
      <c r="K6" s="322">
        <v>3.4500000000000003E-2</v>
      </c>
      <c r="L6" s="53">
        <v>0</v>
      </c>
      <c r="M6" s="53">
        <v>0.36953999999999998</v>
      </c>
      <c r="N6" s="53">
        <v>0.72026999999999997</v>
      </c>
      <c r="O6" s="53">
        <v>1.0067299999999999</v>
      </c>
      <c r="P6" s="1186">
        <v>1.40907</v>
      </c>
      <c r="Q6" s="167"/>
      <c r="R6" s="167"/>
    </row>
    <row r="7" spans="1:18" s="168" customFormat="1" ht="14.1" customHeight="1" x14ac:dyDescent="0.2">
      <c r="A7" s="166" t="s">
        <v>4</v>
      </c>
      <c r="B7" s="1086"/>
      <c r="C7" s="268">
        <v>7</v>
      </c>
      <c r="D7" s="300">
        <v>9</v>
      </c>
      <c r="E7" s="304">
        <v>7.95</v>
      </c>
      <c r="F7" s="304">
        <v>1.1319999999999999</v>
      </c>
      <c r="G7" s="304">
        <v>0.55200000000000005</v>
      </c>
      <c r="H7" s="304">
        <v>2.0779999999999998</v>
      </c>
      <c r="I7" s="228">
        <v>3</v>
      </c>
      <c r="J7" s="299" t="s">
        <v>823</v>
      </c>
      <c r="K7" s="323" t="s">
        <v>823</v>
      </c>
      <c r="L7" s="299" t="s">
        <v>823</v>
      </c>
      <c r="M7" s="299" t="s">
        <v>823</v>
      </c>
      <c r="N7" s="299" t="s">
        <v>823</v>
      </c>
      <c r="O7" s="299" t="s">
        <v>823</v>
      </c>
      <c r="P7" s="323" t="s">
        <v>823</v>
      </c>
      <c r="Q7" s="167"/>
      <c r="R7" s="167"/>
    </row>
    <row r="8" spans="1:18" s="168" customFormat="1" ht="14.1" customHeight="1" x14ac:dyDescent="0.2">
      <c r="A8" s="166" t="s">
        <v>7</v>
      </c>
      <c r="B8" s="1086"/>
      <c r="C8" s="268">
        <v>51</v>
      </c>
      <c r="D8" s="300">
        <v>82</v>
      </c>
      <c r="E8" s="304">
        <v>188.88900000000001</v>
      </c>
      <c r="F8" s="304">
        <v>0.434</v>
      </c>
      <c r="G8" s="304">
        <v>0.34699999999999998</v>
      </c>
      <c r="H8" s="304">
        <v>0.53600000000000003</v>
      </c>
      <c r="I8" s="228">
        <v>37</v>
      </c>
      <c r="J8" s="299">
        <v>0</v>
      </c>
      <c r="K8" s="323">
        <v>0.1081</v>
      </c>
      <c r="L8" s="53">
        <v>0</v>
      </c>
      <c r="M8" s="53">
        <v>0</v>
      </c>
      <c r="N8" s="53">
        <v>0.37657000000000002</v>
      </c>
      <c r="O8" s="53">
        <v>0.64932999999999996</v>
      </c>
      <c r="P8" s="144">
        <v>0.89697000000000005</v>
      </c>
      <c r="Q8" s="167"/>
      <c r="R8" s="167"/>
    </row>
    <row r="9" spans="1:18" s="168" customFormat="1" ht="14.1" customHeight="1" x14ac:dyDescent="0.2">
      <c r="A9" s="166" t="s">
        <v>6</v>
      </c>
      <c r="B9" s="1086"/>
      <c r="C9" s="268">
        <v>41</v>
      </c>
      <c r="D9" s="300">
        <v>76</v>
      </c>
      <c r="E9" s="304">
        <v>88.605999999999995</v>
      </c>
      <c r="F9" s="304">
        <v>0.85799999999999998</v>
      </c>
      <c r="G9" s="304">
        <v>0.68100000000000005</v>
      </c>
      <c r="H9" s="304">
        <v>1.0680000000000001</v>
      </c>
      <c r="I9" s="228">
        <v>18</v>
      </c>
      <c r="J9" s="299">
        <v>0.11</v>
      </c>
      <c r="K9" s="323">
        <v>0</v>
      </c>
      <c r="L9" s="53" t="s">
        <v>823</v>
      </c>
      <c r="M9" s="53" t="s">
        <v>823</v>
      </c>
      <c r="N9" s="53" t="s">
        <v>823</v>
      </c>
      <c r="O9" s="53" t="s">
        <v>823</v>
      </c>
      <c r="P9" s="144" t="s">
        <v>823</v>
      </c>
      <c r="Q9" s="167"/>
      <c r="R9" s="167"/>
    </row>
    <row r="10" spans="1:18" s="168" customFormat="1" ht="14.1" customHeight="1" x14ac:dyDescent="0.2">
      <c r="A10" s="166" t="s">
        <v>8</v>
      </c>
      <c r="B10" s="1086" t="s">
        <v>584</v>
      </c>
      <c r="C10" s="268">
        <v>314</v>
      </c>
      <c r="D10" s="300">
        <v>685</v>
      </c>
      <c r="E10" s="304">
        <v>925.90200000000004</v>
      </c>
      <c r="F10" s="304">
        <v>0.74</v>
      </c>
      <c r="G10" s="304">
        <v>0.68600000000000005</v>
      </c>
      <c r="H10" s="304">
        <v>0.79700000000000004</v>
      </c>
      <c r="I10" s="228">
        <v>196</v>
      </c>
      <c r="J10" s="299">
        <v>7.6499999999999999E-2</v>
      </c>
      <c r="K10" s="323">
        <v>3.0599999999999999E-2</v>
      </c>
      <c r="L10" s="53">
        <v>0</v>
      </c>
      <c r="M10" s="53">
        <v>0.2263</v>
      </c>
      <c r="N10" s="53">
        <v>0.61819999999999997</v>
      </c>
      <c r="O10" s="53">
        <v>1.0752699999999999</v>
      </c>
      <c r="P10" s="144">
        <v>1.7599800000000001</v>
      </c>
      <c r="Q10" s="167"/>
      <c r="R10" s="167"/>
    </row>
    <row r="11" spans="1:18" s="168" customFormat="1" ht="14.1" customHeight="1" x14ac:dyDescent="0.2">
      <c r="A11" s="166" t="s">
        <v>9</v>
      </c>
      <c r="B11" s="1086" t="s">
        <v>584</v>
      </c>
      <c r="C11" s="268">
        <v>46</v>
      </c>
      <c r="D11" s="300">
        <v>65</v>
      </c>
      <c r="E11" s="304">
        <v>108.648</v>
      </c>
      <c r="F11" s="304">
        <v>0.59799999999999998</v>
      </c>
      <c r="G11" s="304">
        <v>0.46600000000000003</v>
      </c>
      <c r="H11" s="304">
        <v>0.75800000000000001</v>
      </c>
      <c r="I11" s="228">
        <v>25</v>
      </c>
      <c r="J11" s="299">
        <v>0.04</v>
      </c>
      <c r="K11" s="323">
        <v>0</v>
      </c>
      <c r="L11" s="53">
        <v>0</v>
      </c>
      <c r="M11" s="53">
        <v>0.30229</v>
      </c>
      <c r="N11" s="53">
        <v>0.54413</v>
      </c>
      <c r="O11" s="53">
        <v>0.88388</v>
      </c>
      <c r="P11" s="144">
        <v>1.4910399999999999</v>
      </c>
      <c r="Q11" s="167"/>
      <c r="R11" s="167"/>
    </row>
    <row r="12" spans="1:18" s="168" customFormat="1" ht="14.1" customHeight="1" x14ac:dyDescent="0.2">
      <c r="A12" s="166" t="s">
        <v>10</v>
      </c>
      <c r="B12" s="1136" t="s">
        <v>584</v>
      </c>
      <c r="C12" s="268">
        <v>27</v>
      </c>
      <c r="D12" s="300">
        <v>83</v>
      </c>
      <c r="E12" s="304">
        <v>90.272000000000006</v>
      </c>
      <c r="F12" s="304">
        <v>0.91900000000000004</v>
      </c>
      <c r="G12" s="304">
        <v>0.73699999999999999</v>
      </c>
      <c r="H12" s="304">
        <v>1.1339999999999999</v>
      </c>
      <c r="I12" s="228">
        <v>18</v>
      </c>
      <c r="J12" s="299">
        <v>0.1111</v>
      </c>
      <c r="K12" s="323">
        <v>5.5599999999999997E-2</v>
      </c>
      <c r="L12" s="53" t="s">
        <v>823</v>
      </c>
      <c r="M12" s="53" t="s">
        <v>823</v>
      </c>
      <c r="N12" s="53" t="s">
        <v>823</v>
      </c>
      <c r="O12" s="53" t="s">
        <v>823</v>
      </c>
      <c r="P12" s="144" t="s">
        <v>823</v>
      </c>
      <c r="Q12" s="167"/>
      <c r="R12" s="167"/>
    </row>
    <row r="13" spans="1:18" s="168" customFormat="1" ht="14.1" customHeight="1" x14ac:dyDescent="0.2">
      <c r="A13" s="166" t="s">
        <v>216</v>
      </c>
      <c r="B13" s="1086"/>
      <c r="C13" s="268">
        <v>7</v>
      </c>
      <c r="D13" s="300">
        <v>44</v>
      </c>
      <c r="E13" s="304">
        <v>54.68</v>
      </c>
      <c r="F13" s="304">
        <v>0.80500000000000005</v>
      </c>
      <c r="G13" s="304">
        <v>0.59199999999999997</v>
      </c>
      <c r="H13" s="304">
        <v>1.07</v>
      </c>
      <c r="I13" s="228">
        <v>6</v>
      </c>
      <c r="J13" s="299" t="s">
        <v>823</v>
      </c>
      <c r="K13" s="323" t="s">
        <v>823</v>
      </c>
      <c r="L13" s="299" t="s">
        <v>823</v>
      </c>
      <c r="M13" s="53" t="s">
        <v>823</v>
      </c>
      <c r="N13" s="53" t="s">
        <v>823</v>
      </c>
      <c r="O13" s="53" t="s">
        <v>823</v>
      </c>
      <c r="P13" s="144" t="s">
        <v>823</v>
      </c>
      <c r="Q13" s="167"/>
      <c r="R13" s="167"/>
    </row>
    <row r="14" spans="1:18" s="168" customFormat="1" ht="14.1" customHeight="1" x14ac:dyDescent="0.2">
      <c r="A14" s="166" t="s">
        <v>11</v>
      </c>
      <c r="B14" s="1086"/>
      <c r="C14" s="268">
        <v>8</v>
      </c>
      <c r="D14" s="300">
        <v>22</v>
      </c>
      <c r="E14" s="304">
        <v>28.876999999999999</v>
      </c>
      <c r="F14" s="304">
        <v>0.76200000000000001</v>
      </c>
      <c r="G14" s="304">
        <v>0.49</v>
      </c>
      <c r="H14" s="304">
        <v>1.135</v>
      </c>
      <c r="I14" s="228">
        <v>5</v>
      </c>
      <c r="J14" s="299" t="s">
        <v>823</v>
      </c>
      <c r="K14" s="323" t="s">
        <v>823</v>
      </c>
      <c r="L14" s="299" t="s">
        <v>823</v>
      </c>
      <c r="M14" s="53" t="s">
        <v>823</v>
      </c>
      <c r="N14" s="53" t="s">
        <v>823</v>
      </c>
      <c r="O14" s="53" t="s">
        <v>823</v>
      </c>
      <c r="P14" s="144" t="s">
        <v>823</v>
      </c>
      <c r="Q14" s="167"/>
      <c r="R14" s="167"/>
    </row>
    <row r="15" spans="1:18" s="168" customFormat="1" ht="14.1" customHeight="1" x14ac:dyDescent="0.2">
      <c r="A15" s="166" t="s">
        <v>12</v>
      </c>
      <c r="B15" s="1086" t="s">
        <v>585</v>
      </c>
      <c r="C15" s="268">
        <v>200</v>
      </c>
      <c r="D15" s="300">
        <v>495</v>
      </c>
      <c r="E15" s="304">
        <v>725.46299999999997</v>
      </c>
      <c r="F15" s="304">
        <v>0.68200000000000005</v>
      </c>
      <c r="G15" s="304">
        <v>0.624</v>
      </c>
      <c r="H15" s="304">
        <v>0.74399999999999999</v>
      </c>
      <c r="I15" s="228">
        <v>134</v>
      </c>
      <c r="J15" s="299">
        <v>7.46E-2</v>
      </c>
      <c r="K15" s="323">
        <v>6.7199999999999996E-2</v>
      </c>
      <c r="L15" s="53">
        <v>0</v>
      </c>
      <c r="M15" s="53">
        <v>0.26307000000000003</v>
      </c>
      <c r="N15" s="53">
        <v>0.5554</v>
      </c>
      <c r="O15" s="53">
        <v>1.09582</v>
      </c>
      <c r="P15" s="144">
        <v>1.7353499999999999</v>
      </c>
      <c r="Q15" s="167"/>
      <c r="R15" s="167"/>
    </row>
    <row r="16" spans="1:18" s="168" customFormat="1" ht="14.1" customHeight="1" x14ac:dyDescent="0.2">
      <c r="A16" s="166" t="s">
        <v>13</v>
      </c>
      <c r="B16" s="1086"/>
      <c r="C16" s="268">
        <v>91</v>
      </c>
      <c r="D16" s="300">
        <v>237</v>
      </c>
      <c r="E16" s="304">
        <v>334.68599999999998</v>
      </c>
      <c r="F16" s="304">
        <v>0.70799999999999996</v>
      </c>
      <c r="G16" s="304">
        <v>0.622</v>
      </c>
      <c r="H16" s="304">
        <v>0.80300000000000005</v>
      </c>
      <c r="I16" s="228">
        <v>51</v>
      </c>
      <c r="J16" s="299">
        <v>5.8799999999999998E-2</v>
      </c>
      <c r="K16" s="323">
        <v>1.9599999999999999E-2</v>
      </c>
      <c r="L16" s="53">
        <v>0</v>
      </c>
      <c r="M16" s="53">
        <v>0.31201000000000001</v>
      </c>
      <c r="N16" s="53">
        <v>0.53749999999999998</v>
      </c>
      <c r="O16" s="53">
        <v>1.05921</v>
      </c>
      <c r="P16" s="144">
        <v>1.78515</v>
      </c>
      <c r="Q16" s="167"/>
      <c r="R16" s="167"/>
    </row>
    <row r="17" spans="1:18" s="168" customFormat="1" ht="14.1" customHeight="1" x14ac:dyDescent="0.2">
      <c r="A17" s="166" t="s">
        <v>289</v>
      </c>
      <c r="B17" s="1086"/>
      <c r="C17" s="268">
        <v>2</v>
      </c>
      <c r="D17" s="807" t="s">
        <v>823</v>
      </c>
      <c r="E17" s="807" t="s">
        <v>823</v>
      </c>
      <c r="F17" s="807" t="s">
        <v>823</v>
      </c>
      <c r="G17" s="807" t="s">
        <v>823</v>
      </c>
      <c r="H17" s="807" t="s">
        <v>823</v>
      </c>
      <c r="I17" s="958">
        <v>1</v>
      </c>
      <c r="J17" s="807" t="s">
        <v>823</v>
      </c>
      <c r="K17" s="806" t="s">
        <v>823</v>
      </c>
      <c r="L17" s="807" t="s">
        <v>823</v>
      </c>
      <c r="M17" s="805" t="s">
        <v>823</v>
      </c>
      <c r="N17" s="805" t="s">
        <v>823</v>
      </c>
      <c r="O17" s="805" t="s">
        <v>823</v>
      </c>
      <c r="P17" s="806" t="s">
        <v>823</v>
      </c>
      <c r="Q17" s="167"/>
      <c r="R17" s="167"/>
    </row>
    <row r="18" spans="1:18" s="168" customFormat="1" ht="14.1" customHeight="1" x14ac:dyDescent="0.2">
      <c r="A18" s="166" t="s">
        <v>14</v>
      </c>
      <c r="B18" s="1086"/>
      <c r="C18" s="268">
        <v>15</v>
      </c>
      <c r="D18" s="300">
        <v>13</v>
      </c>
      <c r="E18" s="304">
        <v>33.158999999999999</v>
      </c>
      <c r="F18" s="304">
        <v>0.39200000000000002</v>
      </c>
      <c r="G18" s="304">
        <v>0.218</v>
      </c>
      <c r="H18" s="304">
        <v>0.65400000000000003</v>
      </c>
      <c r="I18" s="228">
        <v>10</v>
      </c>
      <c r="J18" s="299">
        <v>0</v>
      </c>
      <c r="K18" s="323">
        <v>0.1</v>
      </c>
      <c r="L18" s="807" t="s">
        <v>823</v>
      </c>
      <c r="M18" s="805" t="s">
        <v>823</v>
      </c>
      <c r="N18" s="805" t="s">
        <v>823</v>
      </c>
      <c r="O18" s="805" t="s">
        <v>823</v>
      </c>
      <c r="P18" s="806" t="s">
        <v>823</v>
      </c>
      <c r="Q18" s="167"/>
      <c r="R18" s="167"/>
    </row>
    <row r="19" spans="1:18" s="168" customFormat="1" ht="14.1" customHeight="1" x14ac:dyDescent="0.2">
      <c r="A19" s="166" t="s">
        <v>16</v>
      </c>
      <c r="B19" s="1086"/>
      <c r="C19" s="268">
        <v>12</v>
      </c>
      <c r="D19" s="300">
        <v>12</v>
      </c>
      <c r="E19" s="304">
        <v>23.158000000000001</v>
      </c>
      <c r="F19" s="304">
        <v>0.51800000000000002</v>
      </c>
      <c r="G19" s="304">
        <v>0.28100000000000003</v>
      </c>
      <c r="H19" s="304">
        <v>0.88100000000000001</v>
      </c>
      <c r="I19" s="228">
        <v>7</v>
      </c>
      <c r="J19" s="299" t="s">
        <v>823</v>
      </c>
      <c r="K19" s="323" t="s">
        <v>823</v>
      </c>
      <c r="L19" s="807" t="s">
        <v>823</v>
      </c>
      <c r="M19" s="805" t="s">
        <v>823</v>
      </c>
      <c r="N19" s="805" t="s">
        <v>823</v>
      </c>
      <c r="O19" s="805" t="s">
        <v>823</v>
      </c>
      <c r="P19" s="806" t="s">
        <v>823</v>
      </c>
      <c r="Q19" s="167"/>
      <c r="R19" s="167"/>
    </row>
    <row r="20" spans="1:18" s="168" customFormat="1" ht="14.1" customHeight="1" x14ac:dyDescent="0.2">
      <c r="A20" s="166" t="s">
        <v>17</v>
      </c>
      <c r="B20" s="1086"/>
      <c r="C20" s="268">
        <v>124</v>
      </c>
      <c r="D20" s="300">
        <v>256</v>
      </c>
      <c r="E20" s="304">
        <v>338.59</v>
      </c>
      <c r="F20" s="304">
        <v>0.75600000000000001</v>
      </c>
      <c r="G20" s="304">
        <v>0.66800000000000004</v>
      </c>
      <c r="H20" s="304">
        <v>0.85299999999999998</v>
      </c>
      <c r="I20" s="228">
        <v>66</v>
      </c>
      <c r="J20" s="299">
        <v>1.52E-2</v>
      </c>
      <c r="K20" s="323">
        <v>1.52E-2</v>
      </c>
      <c r="L20" s="53">
        <v>0</v>
      </c>
      <c r="M20" s="53">
        <v>0.30020000000000002</v>
      </c>
      <c r="N20" s="53">
        <v>0.61880999999999997</v>
      </c>
      <c r="O20" s="53">
        <v>0.96155999999999997</v>
      </c>
      <c r="P20" s="144">
        <v>1.31341</v>
      </c>
      <c r="Q20" s="167"/>
      <c r="R20" s="167"/>
    </row>
    <row r="21" spans="1:18" s="168" customFormat="1" ht="14.1" customHeight="1" x14ac:dyDescent="0.2">
      <c r="A21" s="166" t="s">
        <v>18</v>
      </c>
      <c r="B21" s="1086" t="s">
        <v>584</v>
      </c>
      <c r="C21" s="268">
        <v>73</v>
      </c>
      <c r="D21" s="300">
        <v>137</v>
      </c>
      <c r="E21" s="304">
        <v>213.315</v>
      </c>
      <c r="F21" s="304">
        <v>0.64200000000000002</v>
      </c>
      <c r="G21" s="304">
        <v>0.54100000000000004</v>
      </c>
      <c r="H21" s="304">
        <v>0.75700000000000001</v>
      </c>
      <c r="I21" s="228">
        <v>40</v>
      </c>
      <c r="J21" s="299">
        <v>2.5000000000000001E-2</v>
      </c>
      <c r="K21" s="323">
        <v>0.05</v>
      </c>
      <c r="L21" s="53">
        <v>0</v>
      </c>
      <c r="M21" s="53">
        <v>0.31807000000000002</v>
      </c>
      <c r="N21" s="53">
        <v>0.56762000000000001</v>
      </c>
      <c r="O21" s="53">
        <v>0.83542000000000005</v>
      </c>
      <c r="P21" s="144">
        <v>1.40669</v>
      </c>
      <c r="Q21" s="167"/>
      <c r="R21" s="167"/>
    </row>
    <row r="22" spans="1:18" s="168" customFormat="1" ht="14.1" customHeight="1" x14ac:dyDescent="0.2">
      <c r="A22" s="166" t="s">
        <v>15</v>
      </c>
      <c r="B22" s="1086" t="s">
        <v>585</v>
      </c>
      <c r="C22" s="268">
        <v>32</v>
      </c>
      <c r="D22" s="300">
        <v>49</v>
      </c>
      <c r="E22" s="304">
        <v>65.155000000000001</v>
      </c>
      <c r="F22" s="304">
        <v>0.752</v>
      </c>
      <c r="G22" s="304">
        <v>0.56200000000000006</v>
      </c>
      <c r="H22" s="304">
        <v>0.98599999999999999</v>
      </c>
      <c r="I22" s="228">
        <v>12</v>
      </c>
      <c r="J22" s="299">
        <v>8.3299999999999999E-2</v>
      </c>
      <c r="K22" s="323">
        <v>8.3299999999999999E-2</v>
      </c>
      <c r="L22" s="807" t="s">
        <v>823</v>
      </c>
      <c r="M22" s="805" t="s">
        <v>823</v>
      </c>
      <c r="N22" s="805" t="s">
        <v>823</v>
      </c>
      <c r="O22" s="805" t="s">
        <v>823</v>
      </c>
      <c r="P22" s="806" t="s">
        <v>823</v>
      </c>
      <c r="Q22" s="167"/>
      <c r="R22" s="167"/>
    </row>
    <row r="23" spans="1:18" s="168" customFormat="1" ht="14.1" customHeight="1" x14ac:dyDescent="0.2">
      <c r="A23" s="166" t="s">
        <v>19</v>
      </c>
      <c r="B23" s="1086" t="s">
        <v>585</v>
      </c>
      <c r="C23" s="268">
        <v>36</v>
      </c>
      <c r="D23" s="300">
        <v>36</v>
      </c>
      <c r="E23" s="304">
        <v>70.820999999999998</v>
      </c>
      <c r="F23" s="304">
        <v>0.50800000000000001</v>
      </c>
      <c r="G23" s="304">
        <v>0.36099999999999999</v>
      </c>
      <c r="H23" s="304">
        <v>0.69599999999999995</v>
      </c>
      <c r="I23" s="228">
        <v>13</v>
      </c>
      <c r="J23" s="299">
        <v>7.6899999999999996E-2</v>
      </c>
      <c r="K23" s="323">
        <v>7.6899999999999996E-2</v>
      </c>
      <c r="L23" s="53" t="s">
        <v>823</v>
      </c>
      <c r="M23" s="53" t="s">
        <v>823</v>
      </c>
      <c r="N23" s="53" t="s">
        <v>823</v>
      </c>
      <c r="O23" s="53" t="s">
        <v>823</v>
      </c>
      <c r="P23" s="144" t="s">
        <v>823</v>
      </c>
      <c r="Q23" s="167"/>
      <c r="R23" s="167"/>
    </row>
    <row r="24" spans="1:18" s="168" customFormat="1" ht="14.1" customHeight="1" x14ac:dyDescent="0.2">
      <c r="A24" s="166" t="s">
        <v>20</v>
      </c>
      <c r="B24" s="1086" t="s">
        <v>585</v>
      </c>
      <c r="C24" s="268">
        <v>64</v>
      </c>
      <c r="D24" s="300">
        <v>133</v>
      </c>
      <c r="E24" s="304">
        <v>167.92500000000001</v>
      </c>
      <c r="F24" s="304">
        <v>0.79200000000000004</v>
      </c>
      <c r="G24" s="304">
        <v>0.66600000000000004</v>
      </c>
      <c r="H24" s="304">
        <v>0.93600000000000005</v>
      </c>
      <c r="I24" s="228">
        <v>31</v>
      </c>
      <c r="J24" s="299">
        <v>0.129</v>
      </c>
      <c r="K24" s="323">
        <v>3.2300000000000002E-2</v>
      </c>
      <c r="L24" s="53">
        <v>0</v>
      </c>
      <c r="M24" s="53">
        <v>0.15029999999999999</v>
      </c>
      <c r="N24" s="53">
        <v>0.65234000000000003</v>
      </c>
      <c r="O24" s="53">
        <v>1.0701499999999999</v>
      </c>
      <c r="P24" s="144">
        <v>1.77827</v>
      </c>
      <c r="Q24" s="167"/>
      <c r="R24" s="167"/>
    </row>
    <row r="25" spans="1:18" s="168" customFormat="1" ht="14.1" customHeight="1" x14ac:dyDescent="0.2">
      <c r="A25" s="166" t="s">
        <v>21</v>
      </c>
      <c r="B25" s="1086"/>
      <c r="C25" s="268">
        <v>72</v>
      </c>
      <c r="D25" s="300">
        <v>131</v>
      </c>
      <c r="E25" s="304">
        <v>152.06299999999999</v>
      </c>
      <c r="F25" s="304">
        <v>0.86099999999999999</v>
      </c>
      <c r="G25" s="304">
        <v>0.72299999999999998</v>
      </c>
      <c r="H25" s="304">
        <v>1.0189999999999999</v>
      </c>
      <c r="I25" s="228">
        <v>30</v>
      </c>
      <c r="J25" s="299">
        <v>0.13300000000000001</v>
      </c>
      <c r="K25" s="323">
        <v>0</v>
      </c>
      <c r="L25" s="53">
        <v>0</v>
      </c>
      <c r="M25" s="53">
        <v>0.12321</v>
      </c>
      <c r="N25" s="53">
        <v>0.85324</v>
      </c>
      <c r="O25" s="53">
        <v>1.3748199999999999</v>
      </c>
      <c r="P25" s="144">
        <v>1.8779300000000001</v>
      </c>
      <c r="Q25" s="167"/>
      <c r="R25" s="167"/>
    </row>
    <row r="26" spans="1:18" s="168" customFormat="1" ht="14.1" customHeight="1" x14ac:dyDescent="0.2">
      <c r="A26" s="166" t="s">
        <v>24</v>
      </c>
      <c r="B26" s="1086" t="s">
        <v>584</v>
      </c>
      <c r="C26" s="268">
        <v>13</v>
      </c>
      <c r="D26" s="300">
        <v>14</v>
      </c>
      <c r="E26" s="304">
        <v>19.221</v>
      </c>
      <c r="F26" s="304">
        <v>0.72799999999999998</v>
      </c>
      <c r="G26" s="304">
        <v>0.41499999999999998</v>
      </c>
      <c r="H26" s="304">
        <v>1.1930000000000001</v>
      </c>
      <c r="I26" s="228">
        <v>4</v>
      </c>
      <c r="J26" s="299" t="s">
        <v>823</v>
      </c>
      <c r="K26" s="323" t="s">
        <v>823</v>
      </c>
      <c r="L26" s="299" t="s">
        <v>823</v>
      </c>
      <c r="M26" s="299" t="s">
        <v>823</v>
      </c>
      <c r="N26" s="299" t="s">
        <v>823</v>
      </c>
      <c r="O26" s="299" t="s">
        <v>823</v>
      </c>
      <c r="P26" s="323" t="s">
        <v>823</v>
      </c>
      <c r="Q26" s="167"/>
      <c r="R26" s="167"/>
    </row>
    <row r="27" spans="1:18" s="168" customFormat="1" ht="14.1" customHeight="1" x14ac:dyDescent="0.2">
      <c r="A27" s="166" t="s">
        <v>23</v>
      </c>
      <c r="B27" s="1086" t="s">
        <v>584</v>
      </c>
      <c r="C27" s="268">
        <v>43</v>
      </c>
      <c r="D27" s="300">
        <v>98</v>
      </c>
      <c r="E27" s="304">
        <v>141.11500000000001</v>
      </c>
      <c r="F27" s="304">
        <v>0.69399999999999995</v>
      </c>
      <c r="G27" s="304">
        <v>0.56699999999999995</v>
      </c>
      <c r="H27" s="304">
        <v>0.84299999999999997</v>
      </c>
      <c r="I27" s="228">
        <v>29</v>
      </c>
      <c r="J27" s="299">
        <v>0</v>
      </c>
      <c r="K27" s="323">
        <v>0</v>
      </c>
      <c r="L27" s="53">
        <v>0</v>
      </c>
      <c r="M27" s="53">
        <v>0</v>
      </c>
      <c r="N27" s="53">
        <v>0.63927</v>
      </c>
      <c r="O27" s="53">
        <v>0.89054999999999995</v>
      </c>
      <c r="P27" s="144">
        <v>1.22909</v>
      </c>
      <c r="Q27" s="167"/>
      <c r="R27" s="167"/>
    </row>
    <row r="28" spans="1:18" s="168" customFormat="1" ht="14.1" customHeight="1" x14ac:dyDescent="0.2">
      <c r="A28" s="166" t="s">
        <v>22</v>
      </c>
      <c r="B28" s="1086" t="s">
        <v>584</v>
      </c>
      <c r="C28" s="268">
        <v>62</v>
      </c>
      <c r="D28" s="300">
        <v>151</v>
      </c>
      <c r="E28" s="304">
        <v>210.453</v>
      </c>
      <c r="F28" s="304">
        <v>0.71699999999999997</v>
      </c>
      <c r="G28" s="304">
        <v>0.61</v>
      </c>
      <c r="H28" s="304">
        <v>0.83899999999999997</v>
      </c>
      <c r="I28" s="228">
        <v>28</v>
      </c>
      <c r="J28" s="299">
        <v>3.5700000000000003E-2</v>
      </c>
      <c r="K28" s="323">
        <v>7.1400000000000005E-2</v>
      </c>
      <c r="L28" s="53">
        <v>0</v>
      </c>
      <c r="M28" s="53">
        <v>0.30630000000000002</v>
      </c>
      <c r="N28" s="53">
        <v>0.62765000000000004</v>
      </c>
      <c r="O28" s="53">
        <v>1.1317699999999999</v>
      </c>
      <c r="P28" s="144">
        <v>1.21556</v>
      </c>
      <c r="Q28" s="167"/>
      <c r="R28" s="167"/>
    </row>
    <row r="29" spans="1:18" s="168" customFormat="1" ht="14.1" customHeight="1" x14ac:dyDescent="0.2">
      <c r="A29" s="166" t="s">
        <v>25</v>
      </c>
      <c r="B29" s="1086"/>
      <c r="C29" s="268">
        <v>84</v>
      </c>
      <c r="D29" s="300">
        <v>212</v>
      </c>
      <c r="E29" s="304">
        <v>281.99700000000001</v>
      </c>
      <c r="F29" s="304">
        <v>0.752</v>
      </c>
      <c r="G29" s="304">
        <v>0.65600000000000003</v>
      </c>
      <c r="H29" s="304">
        <v>0.85799999999999998</v>
      </c>
      <c r="I29" s="228">
        <v>52</v>
      </c>
      <c r="J29" s="299">
        <v>3.85E-2</v>
      </c>
      <c r="K29" s="323">
        <v>5.7700000000000001E-2</v>
      </c>
      <c r="L29" s="53">
        <v>0</v>
      </c>
      <c r="M29" s="53">
        <v>0.35966999999999999</v>
      </c>
      <c r="N29" s="53">
        <v>0.70418999999999998</v>
      </c>
      <c r="O29" s="53">
        <v>1.14958</v>
      </c>
      <c r="P29" s="144">
        <v>1.6996</v>
      </c>
      <c r="Q29" s="167"/>
      <c r="R29" s="167"/>
    </row>
    <row r="30" spans="1:18" s="168" customFormat="1" ht="14.1" customHeight="1" x14ac:dyDescent="0.2">
      <c r="A30" s="166" t="s">
        <v>26</v>
      </c>
      <c r="B30" s="1086" t="s">
        <v>584</v>
      </c>
      <c r="C30" s="268">
        <v>34</v>
      </c>
      <c r="D30" s="300">
        <v>77</v>
      </c>
      <c r="E30" s="304">
        <v>108.869</v>
      </c>
      <c r="F30" s="304">
        <v>0.70699999999999996</v>
      </c>
      <c r="G30" s="304">
        <v>0.56200000000000006</v>
      </c>
      <c r="H30" s="304">
        <v>0.879</v>
      </c>
      <c r="I30" s="228">
        <v>15</v>
      </c>
      <c r="J30" s="299">
        <v>0</v>
      </c>
      <c r="K30" s="323">
        <v>6.6699999999999995E-2</v>
      </c>
      <c r="L30" s="53" t="s">
        <v>823</v>
      </c>
      <c r="M30" s="53" t="s">
        <v>823</v>
      </c>
      <c r="N30" s="53" t="s">
        <v>823</v>
      </c>
      <c r="O30" s="53" t="s">
        <v>823</v>
      </c>
      <c r="P30" s="144" t="s">
        <v>823</v>
      </c>
      <c r="Q30" s="167"/>
      <c r="R30" s="167"/>
    </row>
    <row r="31" spans="1:18" s="168" customFormat="1" ht="14.1" customHeight="1" x14ac:dyDescent="0.2">
      <c r="A31" s="166" t="s">
        <v>28</v>
      </c>
      <c r="B31" s="1086" t="s">
        <v>584</v>
      </c>
      <c r="C31" s="268">
        <v>42</v>
      </c>
      <c r="D31" s="300">
        <v>101</v>
      </c>
      <c r="E31" s="304">
        <v>88.700999999999993</v>
      </c>
      <c r="F31" s="304">
        <v>1.139</v>
      </c>
      <c r="G31" s="304">
        <v>0.93200000000000005</v>
      </c>
      <c r="H31" s="304">
        <v>1.3779999999999999</v>
      </c>
      <c r="I31" s="228">
        <v>17</v>
      </c>
      <c r="J31" s="299">
        <v>0.17649999999999999</v>
      </c>
      <c r="K31" s="323">
        <v>0</v>
      </c>
      <c r="L31" s="53" t="s">
        <v>823</v>
      </c>
      <c r="M31" s="53" t="s">
        <v>823</v>
      </c>
      <c r="N31" s="53" t="s">
        <v>823</v>
      </c>
      <c r="O31" s="53" t="s">
        <v>823</v>
      </c>
      <c r="P31" s="144" t="s">
        <v>823</v>
      </c>
      <c r="Q31" s="167"/>
      <c r="R31" s="167"/>
    </row>
    <row r="32" spans="1:18" s="168" customFormat="1" ht="14.1" customHeight="1" x14ac:dyDescent="0.2">
      <c r="A32" s="166" t="s">
        <v>27</v>
      </c>
      <c r="B32" s="1136"/>
      <c r="C32" s="268">
        <v>70</v>
      </c>
      <c r="D32" s="300">
        <v>205</v>
      </c>
      <c r="E32" s="304">
        <v>232.01400000000001</v>
      </c>
      <c r="F32" s="304">
        <v>0.88400000000000001</v>
      </c>
      <c r="G32" s="304">
        <v>0.76900000000000002</v>
      </c>
      <c r="H32" s="304">
        <v>1.0109999999999999</v>
      </c>
      <c r="I32" s="228">
        <v>34</v>
      </c>
      <c r="J32" s="299">
        <v>0.1176</v>
      </c>
      <c r="K32" s="323">
        <v>2.9399999999999999E-2</v>
      </c>
      <c r="L32" s="53">
        <v>0</v>
      </c>
      <c r="M32" s="53">
        <v>0.27705999999999997</v>
      </c>
      <c r="N32" s="53">
        <v>0.76510999999999996</v>
      </c>
      <c r="O32" s="53">
        <v>1.2919099999999999</v>
      </c>
      <c r="P32" s="144">
        <v>1.38828</v>
      </c>
      <c r="Q32" s="167"/>
      <c r="R32" s="167"/>
    </row>
    <row r="33" spans="1:18" s="168" customFormat="1" ht="14.1" customHeight="1" x14ac:dyDescent="0.2">
      <c r="A33" s="166" t="s">
        <v>29</v>
      </c>
      <c r="B33" s="1086" t="s">
        <v>585</v>
      </c>
      <c r="C33" s="268">
        <v>10</v>
      </c>
      <c r="D33" s="300">
        <v>8</v>
      </c>
      <c r="E33" s="304">
        <v>12.250999999999999</v>
      </c>
      <c r="F33" s="304">
        <v>0.65300000000000002</v>
      </c>
      <c r="G33" s="304">
        <v>0.30299999999999999</v>
      </c>
      <c r="H33" s="304">
        <v>1.24</v>
      </c>
      <c r="I33" s="228">
        <v>4</v>
      </c>
      <c r="J33" s="299" t="s">
        <v>823</v>
      </c>
      <c r="K33" s="323" t="s">
        <v>823</v>
      </c>
      <c r="L33" s="299" t="s">
        <v>823</v>
      </c>
      <c r="M33" s="299" t="s">
        <v>823</v>
      </c>
      <c r="N33" s="299" t="s">
        <v>823</v>
      </c>
      <c r="O33" s="299" t="s">
        <v>823</v>
      </c>
      <c r="P33" s="323" t="s">
        <v>823</v>
      </c>
      <c r="Q33" s="167"/>
      <c r="R33" s="167"/>
    </row>
    <row r="34" spans="1:18" s="168" customFormat="1" ht="14.1" customHeight="1" x14ac:dyDescent="0.2">
      <c r="A34" s="166" t="s">
        <v>32</v>
      </c>
      <c r="B34" s="1086"/>
      <c r="C34" s="268">
        <v>17</v>
      </c>
      <c r="D34" s="300">
        <v>30</v>
      </c>
      <c r="E34" s="304">
        <v>50.941000000000003</v>
      </c>
      <c r="F34" s="304">
        <v>0.58899999999999997</v>
      </c>
      <c r="G34" s="304">
        <v>0.40500000000000003</v>
      </c>
      <c r="H34" s="304">
        <v>0.83</v>
      </c>
      <c r="I34" s="228">
        <v>10</v>
      </c>
      <c r="J34" s="299">
        <v>0</v>
      </c>
      <c r="K34" s="323">
        <v>0</v>
      </c>
      <c r="L34" s="299" t="s">
        <v>823</v>
      </c>
      <c r="M34" s="910" t="s">
        <v>823</v>
      </c>
      <c r="N34" s="910" t="s">
        <v>823</v>
      </c>
      <c r="O34" s="910" t="s">
        <v>823</v>
      </c>
      <c r="P34" s="323" t="s">
        <v>823</v>
      </c>
      <c r="Q34" s="167"/>
      <c r="R34" s="167"/>
    </row>
    <row r="35" spans="1:18" s="168" customFormat="1" ht="14.1" customHeight="1" x14ac:dyDescent="0.2">
      <c r="A35" s="166" t="s">
        <v>36</v>
      </c>
      <c r="B35" s="1086" t="s">
        <v>584</v>
      </c>
      <c r="C35" s="268">
        <v>20</v>
      </c>
      <c r="D35" s="300">
        <v>84</v>
      </c>
      <c r="E35" s="304">
        <v>118.622</v>
      </c>
      <c r="F35" s="304">
        <v>0.70799999999999996</v>
      </c>
      <c r="G35" s="304">
        <v>0.56799999999999995</v>
      </c>
      <c r="H35" s="304">
        <v>0.872</v>
      </c>
      <c r="I35" s="228">
        <v>16</v>
      </c>
      <c r="J35" s="299">
        <v>0.125</v>
      </c>
      <c r="K35" s="323">
        <v>6.25E-2</v>
      </c>
      <c r="L35" s="53" t="s">
        <v>823</v>
      </c>
      <c r="M35" s="299" t="s">
        <v>823</v>
      </c>
      <c r="N35" s="299" t="s">
        <v>823</v>
      </c>
      <c r="O35" s="299" t="s">
        <v>823</v>
      </c>
      <c r="P35" s="323" t="s">
        <v>823</v>
      </c>
      <c r="Q35" s="167"/>
      <c r="R35" s="167"/>
    </row>
    <row r="36" spans="1:18" s="168" customFormat="1" ht="14.1" customHeight="1" x14ac:dyDescent="0.2">
      <c r="A36" s="166" t="s">
        <v>33</v>
      </c>
      <c r="B36" s="1086" t="s">
        <v>584</v>
      </c>
      <c r="C36" s="268">
        <v>13</v>
      </c>
      <c r="D36" s="300">
        <v>19</v>
      </c>
      <c r="E36" s="304">
        <v>23.204999999999998</v>
      </c>
      <c r="F36" s="304">
        <v>0.81899999999999995</v>
      </c>
      <c r="G36" s="304">
        <v>0.50800000000000001</v>
      </c>
      <c r="H36" s="304">
        <v>1.2549999999999999</v>
      </c>
      <c r="I36" s="228">
        <v>6</v>
      </c>
      <c r="J36" s="299" t="s">
        <v>823</v>
      </c>
      <c r="K36" s="323" t="s">
        <v>823</v>
      </c>
      <c r="L36" s="299" t="s">
        <v>823</v>
      </c>
      <c r="M36" s="910" t="s">
        <v>823</v>
      </c>
      <c r="N36" s="910" t="s">
        <v>823</v>
      </c>
      <c r="O36" s="910" t="s">
        <v>823</v>
      </c>
      <c r="P36" s="323" t="s">
        <v>823</v>
      </c>
      <c r="Q36" s="167"/>
      <c r="R36" s="167"/>
    </row>
    <row r="37" spans="1:18" s="168" customFormat="1" ht="14.1" customHeight="1" x14ac:dyDescent="0.2">
      <c r="A37" s="166" t="s">
        <v>34</v>
      </c>
      <c r="B37" s="1086" t="s">
        <v>584</v>
      </c>
      <c r="C37" s="268">
        <v>72</v>
      </c>
      <c r="D37" s="300">
        <v>116</v>
      </c>
      <c r="E37" s="304">
        <v>201.70500000000001</v>
      </c>
      <c r="F37" s="304">
        <v>0.57499999999999996</v>
      </c>
      <c r="G37" s="304">
        <v>0.47699999999999998</v>
      </c>
      <c r="H37" s="304">
        <v>0.68700000000000006</v>
      </c>
      <c r="I37" s="228">
        <v>52</v>
      </c>
      <c r="J37" s="299">
        <v>1.9199999999999998E-2</v>
      </c>
      <c r="K37" s="323">
        <v>5.7700000000000001E-2</v>
      </c>
      <c r="L37" s="53">
        <v>0</v>
      </c>
      <c r="M37" s="53">
        <v>0</v>
      </c>
      <c r="N37" s="53">
        <v>0.56116999999999995</v>
      </c>
      <c r="O37" s="53">
        <v>0.85507</v>
      </c>
      <c r="P37" s="144">
        <v>1.2442500000000001</v>
      </c>
      <c r="Q37" s="167"/>
      <c r="R37" s="167"/>
    </row>
    <row r="38" spans="1:18" s="168" customFormat="1" ht="14.1" customHeight="1" x14ac:dyDescent="0.2">
      <c r="A38" s="166" t="s">
        <v>35</v>
      </c>
      <c r="B38" s="1086" t="s">
        <v>584</v>
      </c>
      <c r="C38" s="268">
        <v>25</v>
      </c>
      <c r="D38" s="300">
        <v>35</v>
      </c>
      <c r="E38" s="304">
        <v>45.395000000000003</v>
      </c>
      <c r="F38" s="304">
        <v>0.77100000000000002</v>
      </c>
      <c r="G38" s="304">
        <v>0.54500000000000004</v>
      </c>
      <c r="H38" s="304">
        <v>1.06</v>
      </c>
      <c r="I38" s="228">
        <v>9</v>
      </c>
      <c r="J38" s="299" t="s">
        <v>823</v>
      </c>
      <c r="K38" s="323" t="s">
        <v>823</v>
      </c>
      <c r="L38" s="299" t="s">
        <v>823</v>
      </c>
      <c r="M38" s="299" t="s">
        <v>823</v>
      </c>
      <c r="N38" s="299" t="s">
        <v>823</v>
      </c>
      <c r="O38" s="299" t="s">
        <v>823</v>
      </c>
      <c r="P38" s="323" t="s">
        <v>823</v>
      </c>
      <c r="Q38" s="167"/>
      <c r="R38" s="167"/>
    </row>
    <row r="39" spans="1:18" s="168" customFormat="1" ht="14.1" customHeight="1" x14ac:dyDescent="0.2">
      <c r="A39" s="166" t="s">
        <v>37</v>
      </c>
      <c r="B39" s="1086"/>
      <c r="C39" s="268">
        <v>158</v>
      </c>
      <c r="D39" s="300">
        <v>407</v>
      </c>
      <c r="E39" s="304">
        <v>553.56200000000001</v>
      </c>
      <c r="F39" s="304">
        <v>0.73499999999999999</v>
      </c>
      <c r="G39" s="304">
        <v>0.66600000000000004</v>
      </c>
      <c r="H39" s="304">
        <v>0.80900000000000005</v>
      </c>
      <c r="I39" s="228">
        <v>93</v>
      </c>
      <c r="J39" s="299">
        <v>4.2999999999999997E-2</v>
      </c>
      <c r="K39" s="323">
        <v>6.4500000000000002E-2</v>
      </c>
      <c r="L39" s="53">
        <v>0</v>
      </c>
      <c r="M39" s="53">
        <v>0.26912999999999998</v>
      </c>
      <c r="N39" s="53">
        <v>0.71138000000000001</v>
      </c>
      <c r="O39" s="53">
        <v>1.11608</v>
      </c>
      <c r="P39" s="53">
        <v>1.50532</v>
      </c>
      <c r="Q39" s="167"/>
      <c r="R39" s="167"/>
    </row>
    <row r="40" spans="1:18" s="168" customFormat="1" ht="14.1" customHeight="1" x14ac:dyDescent="0.2">
      <c r="A40" s="166" t="s">
        <v>30</v>
      </c>
      <c r="B40" s="1086" t="s">
        <v>584</v>
      </c>
      <c r="C40" s="268">
        <v>83</v>
      </c>
      <c r="D40" s="300">
        <v>310</v>
      </c>
      <c r="E40" s="304">
        <v>290.005</v>
      </c>
      <c r="F40" s="304">
        <v>1.069</v>
      </c>
      <c r="G40" s="304">
        <v>0.95499999999999996</v>
      </c>
      <c r="H40" s="304">
        <v>1.1930000000000001</v>
      </c>
      <c r="I40" s="228">
        <v>34</v>
      </c>
      <c r="J40" s="299">
        <v>0.17649999999999999</v>
      </c>
      <c r="K40" s="323">
        <v>2.9399999999999999E-2</v>
      </c>
      <c r="L40" s="53">
        <v>0</v>
      </c>
      <c r="M40" s="53">
        <v>0.52900999999999998</v>
      </c>
      <c r="N40" s="53">
        <v>0.94152999999999998</v>
      </c>
      <c r="O40" s="53">
        <v>1.2698700000000001</v>
      </c>
      <c r="P40" s="53">
        <v>1.8221799999999999</v>
      </c>
      <c r="Q40" s="167"/>
      <c r="R40" s="167"/>
    </row>
    <row r="41" spans="1:18" s="168" customFormat="1" ht="14.1" customHeight="1" x14ac:dyDescent="0.2">
      <c r="A41" s="166" t="s">
        <v>31</v>
      </c>
      <c r="B41" s="1086" t="s">
        <v>585</v>
      </c>
      <c r="C41" s="268">
        <v>6</v>
      </c>
      <c r="D41" s="300">
        <v>13</v>
      </c>
      <c r="E41" s="304">
        <v>20.062000000000001</v>
      </c>
      <c r="F41" s="304">
        <v>0.64800000000000002</v>
      </c>
      <c r="G41" s="304">
        <v>0.36</v>
      </c>
      <c r="H41" s="304">
        <v>1.08</v>
      </c>
      <c r="I41" s="228">
        <v>6</v>
      </c>
      <c r="J41" s="299" t="s">
        <v>823</v>
      </c>
      <c r="K41" s="323" t="s">
        <v>823</v>
      </c>
      <c r="L41" s="299" t="s">
        <v>823</v>
      </c>
      <c r="M41" s="910" t="s">
        <v>823</v>
      </c>
      <c r="N41" s="910" t="s">
        <v>823</v>
      </c>
      <c r="O41" s="910" t="s">
        <v>823</v>
      </c>
      <c r="P41" s="323" t="s">
        <v>823</v>
      </c>
      <c r="Q41" s="167"/>
      <c r="R41" s="167"/>
    </row>
    <row r="42" spans="1:18" s="168" customFormat="1" ht="14.1" customHeight="1" x14ac:dyDescent="0.2">
      <c r="A42" s="166" t="s">
        <v>38</v>
      </c>
      <c r="B42" s="1086" t="s">
        <v>585</v>
      </c>
      <c r="C42" s="268">
        <v>124</v>
      </c>
      <c r="D42" s="300">
        <v>310</v>
      </c>
      <c r="E42" s="304">
        <v>432.32400000000001</v>
      </c>
      <c r="F42" s="304">
        <v>0.71699999999999997</v>
      </c>
      <c r="G42" s="304">
        <v>0.64</v>
      </c>
      <c r="H42" s="304">
        <v>0.8</v>
      </c>
      <c r="I42" s="228">
        <v>67</v>
      </c>
      <c r="J42" s="299">
        <v>5.9700000000000003E-2</v>
      </c>
      <c r="K42" s="323">
        <v>7.46E-2</v>
      </c>
      <c r="L42" s="53">
        <v>0</v>
      </c>
      <c r="M42" s="53">
        <v>0.12033000000000001</v>
      </c>
      <c r="N42" s="53">
        <v>0.52617999999999998</v>
      </c>
      <c r="O42" s="53">
        <v>0.86548999999999998</v>
      </c>
      <c r="P42" s="144">
        <v>1.4128400000000001</v>
      </c>
      <c r="Q42" s="167"/>
      <c r="R42" s="167"/>
    </row>
    <row r="43" spans="1:18" s="168" customFormat="1" ht="14.1" customHeight="1" x14ac:dyDescent="0.2">
      <c r="A43" s="166" t="s">
        <v>39</v>
      </c>
      <c r="B43" s="1086"/>
      <c r="C43" s="148">
        <v>49</v>
      </c>
      <c r="D43" s="325">
        <v>111</v>
      </c>
      <c r="E43" s="355">
        <v>135.60599999999999</v>
      </c>
      <c r="F43" s="355">
        <v>0.81899999999999995</v>
      </c>
      <c r="G43" s="355">
        <v>0.67700000000000005</v>
      </c>
      <c r="H43" s="355">
        <v>0.98199999999999998</v>
      </c>
      <c r="I43" s="326">
        <v>19</v>
      </c>
      <c r="J43" s="327">
        <v>5.2600000000000001E-2</v>
      </c>
      <c r="K43" s="328">
        <v>5.2600000000000001E-2</v>
      </c>
      <c r="L43" s="329" t="s">
        <v>823</v>
      </c>
      <c r="M43" s="329" t="s">
        <v>823</v>
      </c>
      <c r="N43" s="329" t="s">
        <v>823</v>
      </c>
      <c r="O43" s="329" t="s">
        <v>823</v>
      </c>
      <c r="P43" s="330" t="s">
        <v>823</v>
      </c>
      <c r="Q43" s="167"/>
      <c r="R43" s="167"/>
    </row>
    <row r="44" spans="1:18" s="168" customFormat="1" ht="14.1" customHeight="1" x14ac:dyDescent="0.2">
      <c r="A44" s="166" t="s">
        <v>40</v>
      </c>
      <c r="B44" s="1086" t="s">
        <v>584</v>
      </c>
      <c r="C44" s="268">
        <v>32</v>
      </c>
      <c r="D44" s="300">
        <v>50</v>
      </c>
      <c r="E44" s="304">
        <v>63.500999999999998</v>
      </c>
      <c r="F44" s="304">
        <v>0.78700000000000003</v>
      </c>
      <c r="G44" s="304">
        <v>0.59099999999999997</v>
      </c>
      <c r="H44" s="304">
        <v>1.03</v>
      </c>
      <c r="I44" s="228">
        <v>12</v>
      </c>
      <c r="J44" s="299">
        <v>8.3299999999999999E-2</v>
      </c>
      <c r="K44" s="323">
        <v>0</v>
      </c>
      <c r="L44" s="53" t="s">
        <v>823</v>
      </c>
      <c r="M44" s="329" t="s">
        <v>823</v>
      </c>
      <c r="N44" s="329" t="s">
        <v>823</v>
      </c>
      <c r="O44" s="329" t="s">
        <v>823</v>
      </c>
      <c r="P44" s="330" t="s">
        <v>823</v>
      </c>
      <c r="Q44" s="167"/>
      <c r="R44" s="167"/>
    </row>
    <row r="45" spans="1:18" s="168" customFormat="1" ht="14.1" customHeight="1" x14ac:dyDescent="0.2">
      <c r="A45" s="166" t="s">
        <v>41</v>
      </c>
      <c r="B45" s="1086" t="s">
        <v>584</v>
      </c>
      <c r="C45" s="268">
        <v>142</v>
      </c>
      <c r="D45" s="300">
        <v>340</v>
      </c>
      <c r="E45" s="304">
        <v>481.51400000000001</v>
      </c>
      <c r="F45" s="304">
        <v>0.70599999999999996</v>
      </c>
      <c r="G45" s="304">
        <v>0.63400000000000001</v>
      </c>
      <c r="H45" s="304">
        <v>0.78400000000000003</v>
      </c>
      <c r="I45" s="228">
        <v>75</v>
      </c>
      <c r="J45" s="299">
        <v>2.6700000000000002E-2</v>
      </c>
      <c r="K45" s="323">
        <v>1.3299999999999999E-2</v>
      </c>
      <c r="L45" s="53">
        <v>0</v>
      </c>
      <c r="M45" s="53">
        <v>0.16053000000000001</v>
      </c>
      <c r="N45" s="53">
        <v>0.52371000000000001</v>
      </c>
      <c r="O45" s="53">
        <v>0.83892</v>
      </c>
      <c r="P45" s="144">
        <v>1.2905199999999999</v>
      </c>
      <c r="Q45" s="167"/>
      <c r="R45" s="167"/>
    </row>
    <row r="46" spans="1:18" s="168" customFormat="1" ht="14.1" customHeight="1" x14ac:dyDescent="0.2">
      <c r="A46" s="166" t="s">
        <v>42</v>
      </c>
      <c r="B46" s="1086"/>
      <c r="C46" s="268">
        <v>12</v>
      </c>
      <c r="D46" s="300">
        <v>47</v>
      </c>
      <c r="E46" s="304">
        <v>23.536000000000001</v>
      </c>
      <c r="F46" s="304">
        <v>1.9970000000000001</v>
      </c>
      <c r="G46" s="304">
        <v>1.484</v>
      </c>
      <c r="H46" s="304">
        <v>2.633</v>
      </c>
      <c r="I46" s="228">
        <v>7</v>
      </c>
      <c r="J46" s="299" t="s">
        <v>823</v>
      </c>
      <c r="K46" s="323" t="s">
        <v>823</v>
      </c>
      <c r="L46" s="299" t="s">
        <v>823</v>
      </c>
      <c r="M46" s="910" t="s">
        <v>823</v>
      </c>
      <c r="N46" s="910" t="s">
        <v>823</v>
      </c>
      <c r="O46" s="910" t="s">
        <v>823</v>
      </c>
      <c r="P46" s="323" t="s">
        <v>823</v>
      </c>
      <c r="Q46" s="167"/>
      <c r="R46" s="167"/>
    </row>
    <row r="47" spans="1:18" s="168" customFormat="1" ht="14.1" customHeight="1" x14ac:dyDescent="0.2">
      <c r="A47" s="166" t="s">
        <v>43</v>
      </c>
      <c r="B47" s="1086" t="s">
        <v>585</v>
      </c>
      <c r="C47" s="268">
        <v>9</v>
      </c>
      <c r="D47" s="300">
        <v>26</v>
      </c>
      <c r="E47" s="304">
        <v>26.928999999999998</v>
      </c>
      <c r="F47" s="304">
        <v>0.96599999999999997</v>
      </c>
      <c r="G47" s="304">
        <v>0.64400000000000002</v>
      </c>
      <c r="H47" s="304">
        <v>1.3939999999999999</v>
      </c>
      <c r="I47" s="228">
        <v>5</v>
      </c>
      <c r="J47" s="299" t="s">
        <v>823</v>
      </c>
      <c r="K47" s="323" t="s">
        <v>823</v>
      </c>
      <c r="L47" s="299" t="s">
        <v>823</v>
      </c>
      <c r="M47" s="910" t="s">
        <v>823</v>
      </c>
      <c r="N47" s="910" t="s">
        <v>823</v>
      </c>
      <c r="O47" s="910" t="s">
        <v>823</v>
      </c>
      <c r="P47" s="323" t="s">
        <v>823</v>
      </c>
      <c r="Q47" s="167"/>
      <c r="R47" s="167"/>
    </row>
    <row r="48" spans="1:18" s="168" customFormat="1" ht="14.1" customHeight="1" x14ac:dyDescent="0.2">
      <c r="A48" s="166" t="s">
        <v>44</v>
      </c>
      <c r="B48" s="1086" t="s">
        <v>584</v>
      </c>
      <c r="C48" s="268">
        <v>56</v>
      </c>
      <c r="D48" s="300">
        <v>85</v>
      </c>
      <c r="E48" s="304">
        <v>130.37100000000001</v>
      </c>
      <c r="F48" s="304">
        <v>0.65200000000000002</v>
      </c>
      <c r="G48" s="304">
        <v>0.52400000000000002</v>
      </c>
      <c r="H48" s="304">
        <v>0.80200000000000005</v>
      </c>
      <c r="I48" s="228">
        <v>19</v>
      </c>
      <c r="J48" s="299">
        <v>0</v>
      </c>
      <c r="K48" s="323">
        <v>5.2600000000000001E-2</v>
      </c>
      <c r="L48" s="299" t="s">
        <v>823</v>
      </c>
      <c r="M48" s="910" t="s">
        <v>823</v>
      </c>
      <c r="N48" s="910" t="s">
        <v>823</v>
      </c>
      <c r="O48" s="910" t="s">
        <v>823</v>
      </c>
      <c r="P48" s="323" t="s">
        <v>823</v>
      </c>
      <c r="Q48" s="167"/>
      <c r="R48" s="167"/>
    </row>
    <row r="49" spans="1:18" s="168" customFormat="1" ht="14.1" customHeight="1" x14ac:dyDescent="0.2">
      <c r="A49" s="166" t="s">
        <v>45</v>
      </c>
      <c r="B49" s="1086" t="s">
        <v>585</v>
      </c>
      <c r="C49" s="268">
        <v>10</v>
      </c>
      <c r="D49" s="300">
        <v>10</v>
      </c>
      <c r="E49" s="304">
        <v>12.387</v>
      </c>
      <c r="F49" s="304">
        <v>0.80700000000000005</v>
      </c>
      <c r="G49" s="304">
        <v>0.41</v>
      </c>
      <c r="H49" s="304">
        <v>1.4390000000000001</v>
      </c>
      <c r="I49" s="228">
        <v>3</v>
      </c>
      <c r="J49" s="299" t="s">
        <v>823</v>
      </c>
      <c r="K49" s="323" t="s">
        <v>823</v>
      </c>
      <c r="L49" s="299" t="s">
        <v>823</v>
      </c>
      <c r="M49" s="910" t="s">
        <v>823</v>
      </c>
      <c r="N49" s="910" t="s">
        <v>823</v>
      </c>
      <c r="O49" s="910" t="s">
        <v>823</v>
      </c>
      <c r="P49" s="323" t="s">
        <v>823</v>
      </c>
      <c r="Q49" s="167"/>
      <c r="R49" s="167"/>
    </row>
    <row r="50" spans="1:18" s="168" customFormat="1" ht="14.1" customHeight="1" x14ac:dyDescent="0.2">
      <c r="A50" s="166" t="s">
        <v>46</v>
      </c>
      <c r="B50" s="1086" t="s">
        <v>584</v>
      </c>
      <c r="C50" s="268">
        <v>81</v>
      </c>
      <c r="D50" s="300">
        <v>181</v>
      </c>
      <c r="E50" s="304">
        <v>261.01499999999999</v>
      </c>
      <c r="F50" s="304">
        <v>0.69299999999999995</v>
      </c>
      <c r="G50" s="304">
        <v>0.59799999999999998</v>
      </c>
      <c r="H50" s="304">
        <v>0.8</v>
      </c>
      <c r="I50" s="228">
        <v>39</v>
      </c>
      <c r="J50" s="299">
        <v>0</v>
      </c>
      <c r="K50" s="323">
        <v>5.1299999999999998E-2</v>
      </c>
      <c r="L50" s="53">
        <v>0</v>
      </c>
      <c r="M50" s="53">
        <v>0.14785000000000001</v>
      </c>
      <c r="N50" s="53">
        <v>0.63390000000000002</v>
      </c>
      <c r="O50" s="53">
        <v>0.95511000000000001</v>
      </c>
      <c r="P50" s="144">
        <v>1.29498</v>
      </c>
      <c r="Q50" s="167"/>
      <c r="R50" s="167"/>
    </row>
    <row r="51" spans="1:18" s="168" customFormat="1" ht="14.1" customHeight="1" x14ac:dyDescent="0.2">
      <c r="A51" s="166" t="s">
        <v>47</v>
      </c>
      <c r="B51" s="1086" t="s">
        <v>584</v>
      </c>
      <c r="C51" s="268">
        <v>256</v>
      </c>
      <c r="D51" s="300">
        <v>613</v>
      </c>
      <c r="E51" s="304">
        <v>818.58600000000001</v>
      </c>
      <c r="F51" s="304">
        <v>0.749</v>
      </c>
      <c r="G51" s="304">
        <v>0.69099999999999995</v>
      </c>
      <c r="H51" s="304">
        <v>0.81</v>
      </c>
      <c r="I51" s="228">
        <v>148</v>
      </c>
      <c r="J51" s="299">
        <v>4.0500000000000001E-2</v>
      </c>
      <c r="K51" s="323">
        <v>2.0299999999999999E-2</v>
      </c>
      <c r="L51" s="53">
        <v>0</v>
      </c>
      <c r="M51" s="53">
        <v>0.25063000000000002</v>
      </c>
      <c r="N51" s="53">
        <v>0.65103999999999995</v>
      </c>
      <c r="O51" s="53">
        <v>1.08578</v>
      </c>
      <c r="P51" s="144">
        <v>1.5282800000000001</v>
      </c>
      <c r="Q51" s="167"/>
      <c r="R51" s="167"/>
    </row>
    <row r="52" spans="1:18" s="168" customFormat="1" ht="14.1" customHeight="1" x14ac:dyDescent="0.2">
      <c r="A52" s="166" t="s">
        <v>48</v>
      </c>
      <c r="B52" s="1086"/>
      <c r="C52" s="268">
        <v>30</v>
      </c>
      <c r="D52" s="300">
        <v>35</v>
      </c>
      <c r="E52" s="304">
        <v>59.765000000000001</v>
      </c>
      <c r="F52" s="304">
        <v>0.58599999999999997</v>
      </c>
      <c r="G52" s="304">
        <v>0.41399999999999998</v>
      </c>
      <c r="H52" s="304">
        <v>0.80500000000000005</v>
      </c>
      <c r="I52" s="228">
        <v>11</v>
      </c>
      <c r="J52" s="299">
        <v>0</v>
      </c>
      <c r="K52" s="323">
        <v>9.0899999999999995E-2</v>
      </c>
      <c r="L52" s="53" t="s">
        <v>823</v>
      </c>
      <c r="M52" s="53" t="s">
        <v>823</v>
      </c>
      <c r="N52" s="53" t="s">
        <v>823</v>
      </c>
      <c r="O52" s="53" t="s">
        <v>823</v>
      </c>
      <c r="P52" s="144" t="s">
        <v>823</v>
      </c>
      <c r="Q52" s="167"/>
      <c r="R52" s="167"/>
    </row>
    <row r="53" spans="1:18" s="168" customFormat="1" ht="14.1" customHeight="1" x14ac:dyDescent="0.2">
      <c r="A53" s="166" t="s">
        <v>50</v>
      </c>
      <c r="B53" s="1086" t="s">
        <v>584</v>
      </c>
      <c r="C53" s="268">
        <v>4</v>
      </c>
      <c r="D53" s="807">
        <v>3</v>
      </c>
      <c r="E53" s="318">
        <v>6.7220000000000004</v>
      </c>
      <c r="F53" s="807">
        <v>0.44600000000000001</v>
      </c>
      <c r="G53" s="807">
        <v>0.114</v>
      </c>
      <c r="H53" s="805">
        <v>1.2150000000000001</v>
      </c>
      <c r="I53" s="958">
        <v>1</v>
      </c>
      <c r="J53" s="807" t="s">
        <v>823</v>
      </c>
      <c r="K53" s="806" t="s">
        <v>823</v>
      </c>
      <c r="L53" s="807" t="s">
        <v>823</v>
      </c>
      <c r="M53" s="805" t="s">
        <v>823</v>
      </c>
      <c r="N53" s="805" t="s">
        <v>823</v>
      </c>
      <c r="O53" s="805" t="s">
        <v>823</v>
      </c>
      <c r="P53" s="806" t="s">
        <v>823</v>
      </c>
      <c r="Q53" s="167"/>
      <c r="R53" s="167"/>
    </row>
    <row r="54" spans="1:18" s="168" customFormat="1" ht="14.1" customHeight="1" x14ac:dyDescent="0.2">
      <c r="A54" s="166" t="s">
        <v>290</v>
      </c>
      <c r="B54" s="1086"/>
      <c r="C54" s="268">
        <v>2</v>
      </c>
      <c r="D54" s="807" t="s">
        <v>823</v>
      </c>
      <c r="E54" s="807" t="s">
        <v>823</v>
      </c>
      <c r="F54" s="807" t="s">
        <v>823</v>
      </c>
      <c r="G54" s="807" t="s">
        <v>823</v>
      </c>
      <c r="H54" s="806" t="s">
        <v>823</v>
      </c>
      <c r="I54" s="959">
        <v>0</v>
      </c>
      <c r="J54" s="807" t="s">
        <v>823</v>
      </c>
      <c r="K54" s="806" t="s">
        <v>823</v>
      </c>
      <c r="L54" s="807" t="s">
        <v>823</v>
      </c>
      <c r="M54" s="805" t="s">
        <v>823</v>
      </c>
      <c r="N54" s="805" t="s">
        <v>823</v>
      </c>
      <c r="O54" s="805" t="s">
        <v>823</v>
      </c>
      <c r="P54" s="806" t="s">
        <v>823</v>
      </c>
      <c r="Q54" s="167"/>
      <c r="R54" s="167"/>
    </row>
    <row r="55" spans="1:18" s="168" customFormat="1" ht="14.1" customHeight="1" x14ac:dyDescent="0.2">
      <c r="A55" s="166" t="s">
        <v>49</v>
      </c>
      <c r="B55" s="1086" t="s">
        <v>584</v>
      </c>
      <c r="C55" s="268">
        <v>76</v>
      </c>
      <c r="D55" s="300">
        <v>128</v>
      </c>
      <c r="E55" s="304">
        <v>196.56899999999999</v>
      </c>
      <c r="F55" s="304">
        <v>0.65100000000000002</v>
      </c>
      <c r="G55" s="304">
        <v>0.54500000000000004</v>
      </c>
      <c r="H55" s="317">
        <v>0.77200000000000002</v>
      </c>
      <c r="I55" s="436">
        <v>35</v>
      </c>
      <c r="J55" s="299">
        <v>8.5699999999999998E-2</v>
      </c>
      <c r="K55" s="323">
        <v>5.7099999999999998E-2</v>
      </c>
      <c r="L55" s="53">
        <v>0</v>
      </c>
      <c r="M55" s="53">
        <v>0</v>
      </c>
      <c r="N55" s="53">
        <v>0.44944000000000001</v>
      </c>
      <c r="O55" s="53">
        <v>0.85818000000000005</v>
      </c>
      <c r="P55" s="144">
        <v>1.6680999999999999</v>
      </c>
      <c r="Q55" s="167"/>
      <c r="R55" s="167"/>
    </row>
    <row r="56" spans="1:18" s="168" customFormat="1" ht="14.1" customHeight="1" x14ac:dyDescent="0.2">
      <c r="A56" s="166" t="s">
        <v>51</v>
      </c>
      <c r="B56" s="1086" t="s">
        <v>584</v>
      </c>
      <c r="C56" s="268">
        <v>48</v>
      </c>
      <c r="D56" s="300">
        <v>108</v>
      </c>
      <c r="E56" s="304">
        <v>168.47499999999999</v>
      </c>
      <c r="F56" s="304">
        <v>0.64100000000000001</v>
      </c>
      <c r="G56" s="304">
        <v>0.52800000000000002</v>
      </c>
      <c r="H56" s="317">
        <v>0.77100000000000002</v>
      </c>
      <c r="I56" s="436">
        <v>32</v>
      </c>
      <c r="J56" s="299">
        <v>6.25E-2</v>
      </c>
      <c r="K56" s="323">
        <v>6.25E-2</v>
      </c>
      <c r="L56" s="318">
        <v>0</v>
      </c>
      <c r="M56" s="318">
        <v>0</v>
      </c>
      <c r="N56" s="318">
        <v>0.45207999999999998</v>
      </c>
      <c r="O56" s="318">
        <v>0.82952999999999999</v>
      </c>
      <c r="P56" s="319">
        <v>1.2649999999999999</v>
      </c>
      <c r="Q56" s="167"/>
      <c r="R56" s="167"/>
    </row>
    <row r="57" spans="1:18" s="168" customFormat="1" ht="14.1" customHeight="1" x14ac:dyDescent="0.2">
      <c r="A57" s="166" t="s">
        <v>53</v>
      </c>
      <c r="B57" s="1136" t="s">
        <v>584</v>
      </c>
      <c r="C57" s="268">
        <v>29</v>
      </c>
      <c r="D57" s="300">
        <v>62</v>
      </c>
      <c r="E57" s="304">
        <v>84.203999999999994</v>
      </c>
      <c r="F57" s="304">
        <v>0.73599999999999999</v>
      </c>
      <c r="G57" s="304">
        <v>0.56899999999999995</v>
      </c>
      <c r="H57" s="304">
        <v>0.93799999999999994</v>
      </c>
      <c r="I57" s="228">
        <v>12</v>
      </c>
      <c r="J57" s="299">
        <v>8.3299999999999999E-2</v>
      </c>
      <c r="K57" s="323">
        <v>8.3299999999999999E-2</v>
      </c>
      <c r="L57" s="53" t="s">
        <v>823</v>
      </c>
      <c r="M57" s="53" t="s">
        <v>823</v>
      </c>
      <c r="N57" s="53" t="s">
        <v>823</v>
      </c>
      <c r="O57" s="53" t="s">
        <v>823</v>
      </c>
      <c r="P57" s="144" t="s">
        <v>823</v>
      </c>
      <c r="Q57" s="167"/>
      <c r="R57" s="167"/>
    </row>
    <row r="58" spans="1:18" s="168" customFormat="1" ht="14.1" customHeight="1" x14ac:dyDescent="0.2">
      <c r="A58" s="166" t="s">
        <v>52</v>
      </c>
      <c r="B58" s="1086" t="s">
        <v>585</v>
      </c>
      <c r="C58" s="268">
        <v>66</v>
      </c>
      <c r="D58" s="300">
        <v>70</v>
      </c>
      <c r="E58" s="304">
        <v>137.684</v>
      </c>
      <c r="F58" s="304">
        <v>0.50800000000000001</v>
      </c>
      <c r="G58" s="304">
        <v>0.39900000000000002</v>
      </c>
      <c r="H58" s="304">
        <v>0.63900000000000001</v>
      </c>
      <c r="I58" s="228">
        <v>26</v>
      </c>
      <c r="J58" s="299">
        <v>0</v>
      </c>
      <c r="K58" s="323">
        <v>3.85E-2</v>
      </c>
      <c r="L58" s="53">
        <v>3.8519999999999999E-2</v>
      </c>
      <c r="M58" s="53">
        <v>0.21743999999999999</v>
      </c>
      <c r="N58" s="53">
        <v>0.56301000000000001</v>
      </c>
      <c r="O58" s="53">
        <v>0.81967000000000001</v>
      </c>
      <c r="P58" s="144">
        <v>0.92127999999999999</v>
      </c>
      <c r="Q58" s="167"/>
      <c r="R58" s="167"/>
    </row>
    <row r="59" spans="1:18" s="168" customFormat="1" ht="14.1" customHeight="1" x14ac:dyDescent="0.2">
      <c r="A59" s="166" t="s">
        <v>54</v>
      </c>
      <c r="B59" s="1086" t="s">
        <v>585</v>
      </c>
      <c r="C59" s="268">
        <v>10</v>
      </c>
      <c r="D59" s="300">
        <v>0</v>
      </c>
      <c r="E59" s="304">
        <v>3.214</v>
      </c>
      <c r="F59" s="304">
        <v>0</v>
      </c>
      <c r="G59" s="318" t="s">
        <v>823</v>
      </c>
      <c r="H59" s="304">
        <v>0.93200000000000005</v>
      </c>
      <c r="I59" s="221">
        <v>1</v>
      </c>
      <c r="J59" s="299" t="s">
        <v>823</v>
      </c>
      <c r="K59" s="323" t="s">
        <v>823</v>
      </c>
      <c r="L59" s="299" t="s">
        <v>823</v>
      </c>
      <c r="M59" s="982" t="s">
        <v>823</v>
      </c>
      <c r="N59" s="982" t="s">
        <v>823</v>
      </c>
      <c r="O59" s="982" t="s">
        <v>823</v>
      </c>
      <c r="P59" s="983" t="s">
        <v>823</v>
      </c>
      <c r="Q59" s="167"/>
      <c r="R59" s="167"/>
    </row>
    <row r="60" spans="1:18" s="168" customFormat="1" x14ac:dyDescent="0.2">
      <c r="A60" s="170" t="s">
        <v>55</v>
      </c>
      <c r="B60" s="174"/>
      <c r="C60" s="222">
        <v>3079</v>
      </c>
      <c r="D60" s="242">
        <v>6769</v>
      </c>
      <c r="E60" s="309">
        <v>9247.02</v>
      </c>
      <c r="F60" s="235">
        <v>0.73199999999999998</v>
      </c>
      <c r="G60" s="182">
        <v>0.71499999999999997</v>
      </c>
      <c r="H60" s="183">
        <v>0.75</v>
      </c>
      <c r="I60" s="342">
        <v>1653</v>
      </c>
      <c r="J60" s="223">
        <v>5.6899999999999999E-2</v>
      </c>
      <c r="K60" s="224">
        <v>4.1700000000000001E-2</v>
      </c>
      <c r="L60" s="225">
        <v>0</v>
      </c>
      <c r="M60" s="225">
        <v>0.25078</v>
      </c>
      <c r="N60" s="225">
        <v>0.61624999999999996</v>
      </c>
      <c r="O60" s="225">
        <v>1.0272399999999999</v>
      </c>
      <c r="P60" s="226">
        <v>1.6427400000000001</v>
      </c>
      <c r="Q60" s="167"/>
      <c r="R60" s="167"/>
    </row>
    <row r="61" spans="1:18" x14ac:dyDescent="0.2">
      <c r="I61" s="142"/>
    </row>
    <row r="62" spans="1:18" x14ac:dyDescent="0.2">
      <c r="L62" s="217"/>
      <c r="M62" s="217"/>
      <c r="N62" s="217"/>
      <c r="O62" s="217"/>
      <c r="P62" s="217"/>
    </row>
    <row r="63" spans="1:18" x14ac:dyDescent="0.2">
      <c r="A63" s="289" t="s">
        <v>478</v>
      </c>
      <c r="B63" s="289"/>
    </row>
    <row r="64" spans="1:18" x14ac:dyDescent="0.2">
      <c r="A64" s="289" t="s">
        <v>447</v>
      </c>
      <c r="B64" s="289"/>
    </row>
    <row r="65" spans="1:13" x14ac:dyDescent="0.2">
      <c r="A65" s="289" t="s">
        <v>690</v>
      </c>
      <c r="B65" s="289"/>
    </row>
    <row r="66" spans="1:13" x14ac:dyDescent="0.2">
      <c r="A66" s="140" t="s">
        <v>691</v>
      </c>
      <c r="B66" s="97"/>
      <c r="E66" s="97"/>
      <c r="I66" s="139"/>
    </row>
    <row r="67" spans="1:13" x14ac:dyDescent="0.2">
      <c r="A67" s="289" t="s">
        <v>278</v>
      </c>
      <c r="B67" s="289"/>
    </row>
    <row r="68" spans="1:13" x14ac:dyDescent="0.2">
      <c r="A68" s="83" t="s">
        <v>692</v>
      </c>
      <c r="B68" s="289"/>
    </row>
    <row r="69" spans="1:13" x14ac:dyDescent="0.2">
      <c r="A69" s="140" t="s">
        <v>836</v>
      </c>
      <c r="B69" s="140"/>
      <c r="G69" s="209"/>
      <c r="H69" s="209"/>
      <c r="I69" s="103"/>
      <c r="J69" s="103"/>
      <c r="K69" s="103"/>
      <c r="L69" s="103"/>
      <c r="M69" s="103"/>
    </row>
    <row r="70" spans="1:13" x14ac:dyDescent="0.2">
      <c r="A70" s="140" t="s">
        <v>693</v>
      </c>
      <c r="B70" s="140"/>
    </row>
    <row r="71" spans="1:13" x14ac:dyDescent="0.2">
      <c r="A71" s="289" t="s">
        <v>694</v>
      </c>
      <c r="B71" s="289"/>
    </row>
    <row r="72" spans="1:13" x14ac:dyDescent="0.2">
      <c r="A72" s="140" t="s">
        <v>112</v>
      </c>
      <c r="B72" s="140"/>
    </row>
    <row r="79" spans="1:13" x14ac:dyDescent="0.2">
      <c r="A79" s="97"/>
      <c r="B79" s="97"/>
      <c r="E79" s="97"/>
      <c r="F79" s="97"/>
      <c r="G79" s="97"/>
      <c r="H79" s="97"/>
    </row>
    <row r="80" spans="1:13" x14ac:dyDescent="0.2">
      <c r="A80" s="97"/>
      <c r="B80" s="97"/>
      <c r="E80" s="97"/>
      <c r="F80" s="97"/>
      <c r="G80" s="97"/>
      <c r="H80" s="97"/>
    </row>
  </sheetData>
  <sortState xmlns:xlrd2="http://schemas.microsoft.com/office/spreadsheetml/2017/richdata2" ref="A6:P59">
    <sortCondition ref="A5"/>
  </sortState>
  <customSheetViews>
    <customSheetView guid="{B249372F-983F-49DE-A7CF-14A3D5AA079F}" fitToPage="1">
      <selection activeCell="C12" sqref="C12"/>
      <pageMargins left="0.7" right="0.7" top="0.75" bottom="0.75" header="0.3" footer="0.3"/>
      <pageSetup scale="62" fitToHeight="0" orientation="landscape" r:id="rId1"/>
    </customSheetView>
    <customSheetView guid="{18FB6344-C1D8-4A32-B8CA-93AC084D615F}" fitToPage="1" topLeftCell="A25">
      <selection activeCell="D30" sqref="D30"/>
      <pageMargins left="0.7" right="0.7" top="0.75" bottom="0.75" header="0.3" footer="0.3"/>
      <pageSetup scale="62" fitToHeight="0" orientation="landscape" r:id="rId2"/>
    </customSheetView>
  </customSheetViews>
  <mergeCells count="7">
    <mergeCell ref="A1:P1"/>
    <mergeCell ref="A2:P2"/>
    <mergeCell ref="A3:P3"/>
    <mergeCell ref="D4:E4"/>
    <mergeCell ref="G4:H4"/>
    <mergeCell ref="I4:K4"/>
    <mergeCell ref="L4:P4"/>
  </mergeCells>
  <pageMargins left="0.7" right="0.7" top="0.75" bottom="0.75" header="0.3" footer="0.3"/>
  <pageSetup scale="62" fitToHeight="0" orientation="landscape"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R79"/>
  <sheetViews>
    <sheetView workbookViewId="0">
      <selection activeCell="B28" sqref="B28"/>
    </sheetView>
  </sheetViews>
  <sheetFormatPr defaultColWidth="9.140625" defaultRowHeight="12.75" x14ac:dyDescent="0.2"/>
  <cols>
    <col min="1" max="1" width="16.85546875" style="140" customWidth="1"/>
    <col min="2" max="2" width="12.7109375" style="140" customWidth="1"/>
    <col min="3" max="4" width="12.7109375" style="103" customWidth="1"/>
    <col min="5" max="5" width="12.7109375" style="209" customWidth="1"/>
    <col min="6" max="8" width="9.140625" style="209" customWidth="1"/>
    <col min="9" max="9" width="16.140625" style="103" customWidth="1"/>
    <col min="10" max="10" width="12.7109375" style="103" customWidth="1"/>
    <col min="11" max="11" width="15.140625" style="103" customWidth="1"/>
    <col min="12" max="16" width="9.140625" style="103" customWidth="1"/>
    <col min="17" max="16384" width="9.140625" style="103"/>
  </cols>
  <sheetData>
    <row r="1" spans="1:18" s="140" customFormat="1" ht="14.45" customHeight="1" x14ac:dyDescent="0.2">
      <c r="A1" s="1308" t="s">
        <v>78</v>
      </c>
      <c r="B1" s="1309"/>
      <c r="C1" s="1309"/>
      <c r="D1" s="1309"/>
      <c r="E1" s="1309"/>
      <c r="F1" s="1309"/>
      <c r="G1" s="1309"/>
      <c r="H1" s="1309"/>
      <c r="I1" s="1309"/>
      <c r="J1" s="1309"/>
      <c r="K1" s="1309"/>
      <c r="L1" s="1309"/>
      <c r="M1" s="1309"/>
      <c r="N1" s="1309"/>
      <c r="O1" s="1309"/>
      <c r="P1" s="1310"/>
    </row>
    <row r="2" spans="1:18" s="140" customFormat="1" ht="14.45" customHeight="1" x14ac:dyDescent="0.2">
      <c r="A2" s="1259" t="s">
        <v>683</v>
      </c>
      <c r="B2" s="1251"/>
      <c r="C2" s="1251"/>
      <c r="D2" s="1251"/>
      <c r="E2" s="1251"/>
      <c r="F2" s="1251"/>
      <c r="G2" s="1251"/>
      <c r="H2" s="1251"/>
      <c r="I2" s="1251"/>
      <c r="J2" s="1251"/>
      <c r="K2" s="1251"/>
      <c r="L2" s="1251"/>
      <c r="M2" s="1251"/>
      <c r="N2" s="1251"/>
      <c r="O2" s="1251"/>
      <c r="P2" s="1311"/>
    </row>
    <row r="3" spans="1:18" s="140" customFormat="1" ht="14.45" customHeight="1" thickBot="1" x14ac:dyDescent="0.25">
      <c r="A3" s="1312" t="s">
        <v>80</v>
      </c>
      <c r="B3" s="1313"/>
      <c r="C3" s="1313"/>
      <c r="D3" s="1313"/>
      <c r="E3" s="1313"/>
      <c r="F3" s="1313"/>
      <c r="G3" s="1313"/>
      <c r="H3" s="1313"/>
      <c r="I3" s="1313"/>
      <c r="J3" s="1313"/>
      <c r="K3" s="1313"/>
      <c r="L3" s="1313"/>
      <c r="M3" s="1313"/>
      <c r="N3" s="1313"/>
      <c r="O3" s="1313"/>
      <c r="P3" s="1314"/>
    </row>
    <row r="4" spans="1:18" s="200" customFormat="1" ht="14.45" customHeight="1" thickTop="1" x14ac:dyDescent="0.2">
      <c r="A4" s="196"/>
      <c r="B4" s="197"/>
      <c r="C4" s="199"/>
      <c r="D4" s="1315" t="s">
        <v>56</v>
      </c>
      <c r="E4" s="1315"/>
      <c r="F4" s="130"/>
      <c r="G4" s="1296" t="s">
        <v>57</v>
      </c>
      <c r="H4" s="1297"/>
      <c r="I4" s="1298" t="s">
        <v>70</v>
      </c>
      <c r="J4" s="1299"/>
      <c r="K4" s="1300"/>
      <c r="L4" s="1299" t="s">
        <v>69</v>
      </c>
      <c r="M4" s="1299"/>
      <c r="N4" s="1299"/>
      <c r="O4" s="1299"/>
      <c r="P4" s="1300"/>
      <c r="Q4" s="198"/>
      <c r="R4" s="198"/>
    </row>
    <row r="5" spans="1:18" s="200" customFormat="1" ht="70.5" customHeight="1" x14ac:dyDescent="0.2">
      <c r="A5" s="201" t="s">
        <v>0</v>
      </c>
      <c r="B5" s="11" t="s">
        <v>68</v>
      </c>
      <c r="C5" s="24" t="s">
        <v>255</v>
      </c>
      <c r="D5" s="202" t="s">
        <v>58</v>
      </c>
      <c r="E5" s="203" t="s">
        <v>59</v>
      </c>
      <c r="F5" s="203" t="s">
        <v>60</v>
      </c>
      <c r="G5" s="203" t="s">
        <v>65</v>
      </c>
      <c r="H5" s="204" t="s">
        <v>66</v>
      </c>
      <c r="I5" s="11" t="s">
        <v>910</v>
      </c>
      <c r="J5" s="23" t="s">
        <v>913</v>
      </c>
      <c r="K5" s="24" t="s">
        <v>914</v>
      </c>
      <c r="L5" s="205">
        <v>0.1</v>
      </c>
      <c r="M5" s="205">
        <v>0.25</v>
      </c>
      <c r="N5" s="23" t="s">
        <v>67</v>
      </c>
      <c r="O5" s="205">
        <v>0.75</v>
      </c>
      <c r="P5" s="206">
        <v>0.9</v>
      </c>
    </row>
    <row r="6" spans="1:18" ht="14.1" customHeight="1" x14ac:dyDescent="0.2">
      <c r="A6" s="161" t="s">
        <v>5</v>
      </c>
      <c r="B6" s="1087" t="s">
        <v>584</v>
      </c>
      <c r="C6" s="293">
        <v>77</v>
      </c>
      <c r="D6" s="310">
        <v>167</v>
      </c>
      <c r="E6" s="311">
        <v>238.73</v>
      </c>
      <c r="F6" s="344">
        <v>0.7</v>
      </c>
      <c r="G6" s="344">
        <v>0.59899999999999998</v>
      </c>
      <c r="H6" s="344">
        <v>0.81200000000000006</v>
      </c>
      <c r="I6" s="230">
        <v>31</v>
      </c>
      <c r="J6" s="527">
        <v>6.4500000000000002E-2</v>
      </c>
      <c r="K6" s="528">
        <v>0</v>
      </c>
      <c r="L6" s="636">
        <v>0</v>
      </c>
      <c r="M6" s="636">
        <v>0.11075</v>
      </c>
      <c r="N6" s="636">
        <v>0.61780999999999997</v>
      </c>
      <c r="O6" s="636">
        <v>0.84436</v>
      </c>
      <c r="P6" s="637">
        <v>1.5841700000000001</v>
      </c>
      <c r="Q6" s="207"/>
      <c r="R6" s="207"/>
    </row>
    <row r="7" spans="1:18" ht="14.1" customHeight="1" x14ac:dyDescent="0.2">
      <c r="A7" s="161" t="s">
        <v>4</v>
      </c>
      <c r="B7" s="1136"/>
      <c r="C7" s="293">
        <v>9</v>
      </c>
      <c r="D7" s="310">
        <v>9</v>
      </c>
      <c r="E7" s="311">
        <v>22.5</v>
      </c>
      <c r="F7" s="344">
        <v>0.4</v>
      </c>
      <c r="G7" s="344">
        <v>0.19500000000000001</v>
      </c>
      <c r="H7" s="344">
        <v>0.73399999999999999</v>
      </c>
      <c r="I7" s="228">
        <v>4</v>
      </c>
      <c r="J7" s="527" t="s">
        <v>823</v>
      </c>
      <c r="K7" s="528" t="s">
        <v>823</v>
      </c>
      <c r="L7" s="527" t="s">
        <v>823</v>
      </c>
      <c r="M7" s="527" t="s">
        <v>823</v>
      </c>
      <c r="N7" s="527" t="s">
        <v>823</v>
      </c>
      <c r="O7" s="527" t="s">
        <v>823</v>
      </c>
      <c r="P7" s="528" t="s">
        <v>823</v>
      </c>
      <c r="Q7" s="207"/>
      <c r="R7" s="207"/>
    </row>
    <row r="8" spans="1:18" ht="14.1" customHeight="1" x14ac:dyDescent="0.2">
      <c r="A8" s="161" t="s">
        <v>7</v>
      </c>
      <c r="B8" s="1087"/>
      <c r="C8" s="293">
        <v>66</v>
      </c>
      <c r="D8" s="310">
        <v>177</v>
      </c>
      <c r="E8" s="311">
        <v>311.38</v>
      </c>
      <c r="F8" s="344">
        <v>0.56799999999999995</v>
      </c>
      <c r="G8" s="344">
        <v>0.48899999999999999</v>
      </c>
      <c r="H8" s="344">
        <v>0.65700000000000003</v>
      </c>
      <c r="I8" s="228">
        <v>37</v>
      </c>
      <c r="J8" s="527">
        <v>0</v>
      </c>
      <c r="K8" s="528">
        <v>5.4100000000000002E-2</v>
      </c>
      <c r="L8" s="636">
        <v>0</v>
      </c>
      <c r="M8" s="636">
        <v>0.11958000000000001</v>
      </c>
      <c r="N8" s="636">
        <v>0.41777999999999998</v>
      </c>
      <c r="O8" s="636">
        <v>0.73673</v>
      </c>
      <c r="P8" s="637">
        <v>0.94218000000000002</v>
      </c>
      <c r="Q8" s="207"/>
      <c r="R8" s="207"/>
    </row>
    <row r="9" spans="1:18" ht="14.1" customHeight="1" x14ac:dyDescent="0.2">
      <c r="A9" s="161" t="s">
        <v>6</v>
      </c>
      <c r="B9" s="1087"/>
      <c r="C9" s="293">
        <v>48</v>
      </c>
      <c r="D9" s="310">
        <v>108</v>
      </c>
      <c r="E9" s="311">
        <v>134.83000000000001</v>
      </c>
      <c r="F9" s="344">
        <v>0.80100000000000005</v>
      </c>
      <c r="G9" s="344">
        <v>0.66</v>
      </c>
      <c r="H9" s="344">
        <v>0.96299999999999997</v>
      </c>
      <c r="I9" s="228">
        <v>19</v>
      </c>
      <c r="J9" s="527">
        <v>0.15790000000000001</v>
      </c>
      <c r="K9" s="528">
        <v>0.1053</v>
      </c>
      <c r="L9" s="636" t="s">
        <v>823</v>
      </c>
      <c r="M9" s="636" t="s">
        <v>823</v>
      </c>
      <c r="N9" s="636" t="s">
        <v>823</v>
      </c>
      <c r="O9" s="636" t="s">
        <v>823</v>
      </c>
      <c r="P9" s="637" t="s">
        <v>823</v>
      </c>
      <c r="Q9" s="207"/>
      <c r="R9" s="207"/>
    </row>
    <row r="10" spans="1:18" ht="14.1" customHeight="1" x14ac:dyDescent="0.2">
      <c r="A10" s="161" t="s">
        <v>8</v>
      </c>
      <c r="B10" s="1087" t="s">
        <v>584</v>
      </c>
      <c r="C10" s="293">
        <v>335</v>
      </c>
      <c r="D10" s="310">
        <v>982</v>
      </c>
      <c r="E10" s="311">
        <v>1522.52</v>
      </c>
      <c r="F10" s="344">
        <v>0.64500000000000002</v>
      </c>
      <c r="G10" s="344">
        <v>0.60599999999999998</v>
      </c>
      <c r="H10" s="344">
        <v>0.68600000000000005</v>
      </c>
      <c r="I10" s="228">
        <v>220</v>
      </c>
      <c r="J10" s="527">
        <v>4.0899999999999999E-2</v>
      </c>
      <c r="K10" s="528">
        <v>0.05</v>
      </c>
      <c r="L10" s="636">
        <v>0</v>
      </c>
      <c r="M10" s="636">
        <v>0.20133000000000001</v>
      </c>
      <c r="N10" s="636">
        <v>0.58650999999999998</v>
      </c>
      <c r="O10" s="636">
        <v>0.98456999999999995</v>
      </c>
      <c r="P10" s="637">
        <v>1.4549000000000001</v>
      </c>
      <c r="Q10" s="207"/>
      <c r="R10" s="207"/>
    </row>
    <row r="11" spans="1:18" ht="14.1" customHeight="1" x14ac:dyDescent="0.2">
      <c r="A11" s="161" t="s">
        <v>9</v>
      </c>
      <c r="B11" s="1087" t="s">
        <v>584</v>
      </c>
      <c r="C11" s="293">
        <v>54</v>
      </c>
      <c r="D11" s="310">
        <v>109</v>
      </c>
      <c r="E11" s="311">
        <v>217.49</v>
      </c>
      <c r="F11" s="344">
        <v>0.501</v>
      </c>
      <c r="G11" s="344">
        <v>0.41299999999999998</v>
      </c>
      <c r="H11" s="344">
        <v>0.60199999999999998</v>
      </c>
      <c r="I11" s="228">
        <v>28</v>
      </c>
      <c r="J11" s="527">
        <v>0</v>
      </c>
      <c r="K11" s="528">
        <v>3.5700000000000003E-2</v>
      </c>
      <c r="L11" s="636">
        <v>0</v>
      </c>
      <c r="M11" s="636">
        <v>0.15076000000000001</v>
      </c>
      <c r="N11" s="636">
        <v>0.40583999999999998</v>
      </c>
      <c r="O11" s="636">
        <v>0.63754999999999995</v>
      </c>
      <c r="P11" s="637">
        <v>0.78583000000000003</v>
      </c>
      <c r="Q11" s="207"/>
      <c r="R11" s="207"/>
    </row>
    <row r="12" spans="1:18" ht="14.1" customHeight="1" x14ac:dyDescent="0.2">
      <c r="A12" s="161" t="s">
        <v>10</v>
      </c>
      <c r="B12" s="1136" t="s">
        <v>584</v>
      </c>
      <c r="C12" s="293">
        <v>32</v>
      </c>
      <c r="D12" s="310">
        <v>138</v>
      </c>
      <c r="E12" s="311">
        <v>168.92</v>
      </c>
      <c r="F12" s="344">
        <v>0.81699999999999995</v>
      </c>
      <c r="G12" s="344">
        <v>0.68899999999999995</v>
      </c>
      <c r="H12" s="344">
        <v>0.96199999999999997</v>
      </c>
      <c r="I12" s="228">
        <v>20</v>
      </c>
      <c r="J12" s="527">
        <v>0.15</v>
      </c>
      <c r="K12" s="528">
        <v>0</v>
      </c>
      <c r="L12" s="636">
        <v>0</v>
      </c>
      <c r="M12" s="636">
        <v>0</v>
      </c>
      <c r="N12" s="636">
        <v>0.35637999999999997</v>
      </c>
      <c r="O12" s="636">
        <v>0.82676000000000005</v>
      </c>
      <c r="P12" s="637">
        <v>1.2964800000000001</v>
      </c>
      <c r="Q12" s="207"/>
      <c r="R12" s="207"/>
    </row>
    <row r="13" spans="1:18" ht="14.1" customHeight="1" x14ac:dyDescent="0.2">
      <c r="A13" s="161" t="s">
        <v>216</v>
      </c>
      <c r="B13" s="1087"/>
      <c r="C13" s="293">
        <v>8</v>
      </c>
      <c r="D13" s="310">
        <v>53</v>
      </c>
      <c r="E13" s="311">
        <v>89.53</v>
      </c>
      <c r="F13" s="344">
        <v>0.59199999999999997</v>
      </c>
      <c r="G13" s="344">
        <v>0.44800000000000001</v>
      </c>
      <c r="H13" s="344">
        <v>0.76800000000000002</v>
      </c>
      <c r="I13" s="228">
        <v>6</v>
      </c>
      <c r="J13" s="527" t="s">
        <v>823</v>
      </c>
      <c r="K13" s="528" t="s">
        <v>823</v>
      </c>
      <c r="L13" s="527" t="s">
        <v>823</v>
      </c>
      <c r="M13" s="527" t="s">
        <v>823</v>
      </c>
      <c r="N13" s="527" t="s">
        <v>823</v>
      </c>
      <c r="O13" s="527" t="s">
        <v>823</v>
      </c>
      <c r="P13" s="528" t="s">
        <v>823</v>
      </c>
      <c r="Q13" s="207"/>
      <c r="R13" s="207"/>
    </row>
    <row r="14" spans="1:18" ht="14.1" customHeight="1" x14ac:dyDescent="0.2">
      <c r="A14" s="161" t="s">
        <v>11</v>
      </c>
      <c r="B14" s="1087"/>
      <c r="C14" s="293">
        <v>8</v>
      </c>
      <c r="D14" s="310">
        <v>41</v>
      </c>
      <c r="E14" s="311">
        <v>57.86</v>
      </c>
      <c r="F14" s="344">
        <v>0.70899999999999996</v>
      </c>
      <c r="G14" s="344">
        <v>0.51500000000000001</v>
      </c>
      <c r="H14" s="344">
        <v>0.95199999999999996</v>
      </c>
      <c r="I14" s="228">
        <v>8</v>
      </c>
      <c r="J14" s="527" t="s">
        <v>823</v>
      </c>
      <c r="K14" s="528" t="s">
        <v>823</v>
      </c>
      <c r="L14" s="527" t="s">
        <v>823</v>
      </c>
      <c r="M14" s="527" t="s">
        <v>823</v>
      </c>
      <c r="N14" s="527" t="s">
        <v>823</v>
      </c>
      <c r="O14" s="527" t="s">
        <v>823</v>
      </c>
      <c r="P14" s="528" t="s">
        <v>823</v>
      </c>
      <c r="Q14" s="207"/>
      <c r="R14" s="207"/>
    </row>
    <row r="15" spans="1:18" ht="14.1" customHeight="1" x14ac:dyDescent="0.2">
      <c r="A15" s="161" t="s">
        <v>12</v>
      </c>
      <c r="B15" s="1087" t="s">
        <v>585</v>
      </c>
      <c r="C15" s="293">
        <v>206</v>
      </c>
      <c r="D15" s="310">
        <v>780</v>
      </c>
      <c r="E15" s="311">
        <v>1075.46</v>
      </c>
      <c r="F15" s="344">
        <v>0.72499999999999998</v>
      </c>
      <c r="G15" s="344">
        <v>0.67600000000000005</v>
      </c>
      <c r="H15" s="344">
        <v>0.77800000000000002</v>
      </c>
      <c r="I15" s="228">
        <v>156</v>
      </c>
      <c r="J15" s="527">
        <v>0.109</v>
      </c>
      <c r="K15" s="528">
        <v>6.4100000000000004E-2</v>
      </c>
      <c r="L15" s="636">
        <v>0</v>
      </c>
      <c r="M15" s="636">
        <v>0.33745000000000003</v>
      </c>
      <c r="N15" s="636">
        <v>0.64659</v>
      </c>
      <c r="O15" s="636">
        <v>1.07219</v>
      </c>
      <c r="P15" s="637">
        <v>1.4682599999999999</v>
      </c>
      <c r="Q15" s="207"/>
      <c r="R15" s="207"/>
    </row>
    <row r="16" spans="1:18" ht="14.1" customHeight="1" x14ac:dyDescent="0.2">
      <c r="A16" s="161" t="s">
        <v>13</v>
      </c>
      <c r="B16" s="1087"/>
      <c r="C16" s="293">
        <v>101</v>
      </c>
      <c r="D16" s="310">
        <v>258</v>
      </c>
      <c r="E16" s="311">
        <v>430.96</v>
      </c>
      <c r="F16" s="344">
        <v>0.59899999999999998</v>
      </c>
      <c r="G16" s="344">
        <v>0.52900000000000003</v>
      </c>
      <c r="H16" s="343">
        <v>0.67500000000000004</v>
      </c>
      <c r="I16" s="436">
        <v>59</v>
      </c>
      <c r="J16" s="527">
        <v>3.39E-2</v>
      </c>
      <c r="K16" s="528">
        <v>8.4699999999999998E-2</v>
      </c>
      <c r="L16" s="636">
        <v>0</v>
      </c>
      <c r="M16" s="636">
        <v>0.21024999999999999</v>
      </c>
      <c r="N16" s="636">
        <v>0.50348999999999999</v>
      </c>
      <c r="O16" s="636">
        <v>0.90503</v>
      </c>
      <c r="P16" s="637">
        <v>1.57579</v>
      </c>
      <c r="Q16" s="207"/>
      <c r="R16" s="207"/>
    </row>
    <row r="17" spans="1:18" ht="14.1" customHeight="1" x14ac:dyDescent="0.2">
      <c r="A17" s="161" t="s">
        <v>289</v>
      </c>
      <c r="B17" s="1087"/>
      <c r="C17" s="531">
        <v>1</v>
      </c>
      <c r="D17" s="310" t="s">
        <v>823</v>
      </c>
      <c r="E17" s="310" t="s">
        <v>823</v>
      </c>
      <c r="F17" s="310" t="s">
        <v>823</v>
      </c>
      <c r="G17" s="310" t="s">
        <v>823</v>
      </c>
      <c r="H17" s="529" t="s">
        <v>823</v>
      </c>
      <c r="I17" s="310">
        <v>1</v>
      </c>
      <c r="J17" s="310" t="s">
        <v>823</v>
      </c>
      <c r="K17" s="529" t="s">
        <v>823</v>
      </c>
      <c r="L17" s="310" t="s">
        <v>823</v>
      </c>
      <c r="M17" s="984" t="s">
        <v>823</v>
      </c>
      <c r="N17" s="984" t="s">
        <v>823</v>
      </c>
      <c r="O17" s="984" t="s">
        <v>823</v>
      </c>
      <c r="P17" s="529" t="s">
        <v>823</v>
      </c>
      <c r="Q17" s="207"/>
      <c r="R17" s="207"/>
    </row>
    <row r="18" spans="1:18" ht="14.1" customHeight="1" x14ac:dyDescent="0.2">
      <c r="A18" s="161" t="s">
        <v>14</v>
      </c>
      <c r="B18" s="1087"/>
      <c r="C18" s="293">
        <v>17</v>
      </c>
      <c r="D18" s="310">
        <v>19</v>
      </c>
      <c r="E18" s="311">
        <v>63.58</v>
      </c>
      <c r="F18" s="344">
        <v>0.29899999999999999</v>
      </c>
      <c r="G18" s="344">
        <v>0.185</v>
      </c>
      <c r="H18" s="344">
        <v>0.45800000000000002</v>
      </c>
      <c r="I18" s="228">
        <v>13</v>
      </c>
      <c r="J18" s="527">
        <v>0</v>
      </c>
      <c r="K18" s="528">
        <v>7.6899999999999996E-2</v>
      </c>
      <c r="L18" s="310" t="s">
        <v>823</v>
      </c>
      <c r="M18" s="984" t="s">
        <v>823</v>
      </c>
      <c r="N18" s="984" t="s">
        <v>823</v>
      </c>
      <c r="O18" s="984" t="s">
        <v>823</v>
      </c>
      <c r="P18" s="529" t="s">
        <v>823</v>
      </c>
      <c r="Q18" s="207"/>
      <c r="R18" s="207"/>
    </row>
    <row r="19" spans="1:18" ht="14.1" customHeight="1" x14ac:dyDescent="0.2">
      <c r="A19" s="161" t="s">
        <v>16</v>
      </c>
      <c r="B19" s="1087"/>
      <c r="C19" s="293">
        <v>14</v>
      </c>
      <c r="D19" s="310">
        <v>23</v>
      </c>
      <c r="E19" s="311">
        <v>41.2</v>
      </c>
      <c r="F19" s="344">
        <v>0.55800000000000005</v>
      </c>
      <c r="G19" s="344">
        <v>0.36199999999999999</v>
      </c>
      <c r="H19" s="344">
        <v>0.82399999999999995</v>
      </c>
      <c r="I19" s="228">
        <v>8</v>
      </c>
      <c r="J19" s="527" t="s">
        <v>823</v>
      </c>
      <c r="K19" s="528" t="s">
        <v>823</v>
      </c>
      <c r="L19" s="310" t="s">
        <v>823</v>
      </c>
      <c r="M19" s="984" t="s">
        <v>823</v>
      </c>
      <c r="N19" s="984" t="s">
        <v>823</v>
      </c>
      <c r="O19" s="984" t="s">
        <v>823</v>
      </c>
      <c r="P19" s="529" t="s">
        <v>823</v>
      </c>
      <c r="Q19" s="207"/>
      <c r="R19" s="207"/>
    </row>
    <row r="20" spans="1:18" ht="14.1" customHeight="1" x14ac:dyDescent="0.2">
      <c r="A20" s="161" t="s">
        <v>17</v>
      </c>
      <c r="B20" s="1087"/>
      <c r="C20" s="293">
        <v>132</v>
      </c>
      <c r="D20" s="310">
        <v>318</v>
      </c>
      <c r="E20" s="311">
        <v>581.34</v>
      </c>
      <c r="F20" s="344">
        <v>0.54700000000000004</v>
      </c>
      <c r="G20" s="344">
        <v>0.48899999999999999</v>
      </c>
      <c r="H20" s="344">
        <v>0.61</v>
      </c>
      <c r="I20" s="228">
        <v>83</v>
      </c>
      <c r="J20" s="527">
        <v>1.2E-2</v>
      </c>
      <c r="K20" s="528">
        <v>7.2300000000000003E-2</v>
      </c>
      <c r="L20" s="636">
        <v>0</v>
      </c>
      <c r="M20" s="636">
        <v>9.8070000000000004E-2</v>
      </c>
      <c r="N20" s="636">
        <v>0.47051999999999999</v>
      </c>
      <c r="O20" s="636">
        <v>0.77251999999999998</v>
      </c>
      <c r="P20" s="637">
        <v>1.15479</v>
      </c>
      <c r="Q20" s="207"/>
      <c r="R20" s="207"/>
    </row>
    <row r="21" spans="1:18" ht="14.1" customHeight="1" x14ac:dyDescent="0.2">
      <c r="A21" s="161" t="s">
        <v>18</v>
      </c>
      <c r="B21" s="1087" t="s">
        <v>585</v>
      </c>
      <c r="C21" s="293">
        <v>91</v>
      </c>
      <c r="D21" s="310">
        <v>202</v>
      </c>
      <c r="E21" s="311">
        <v>330.77</v>
      </c>
      <c r="F21" s="344">
        <v>0.61099999999999999</v>
      </c>
      <c r="G21" s="344">
        <v>0.53100000000000003</v>
      </c>
      <c r="H21" s="344">
        <v>0.69899999999999995</v>
      </c>
      <c r="I21" s="228">
        <v>49</v>
      </c>
      <c r="J21" s="527">
        <v>0</v>
      </c>
      <c r="K21" s="528">
        <v>6.1199999999999997E-2</v>
      </c>
      <c r="L21" s="636">
        <v>0</v>
      </c>
      <c r="M21" s="636">
        <v>0.12769</v>
      </c>
      <c r="N21" s="636">
        <v>0.56996999999999998</v>
      </c>
      <c r="O21" s="636">
        <v>0.72643000000000002</v>
      </c>
      <c r="P21" s="637">
        <v>0.95277999999999996</v>
      </c>
      <c r="Q21" s="207"/>
      <c r="R21" s="207"/>
    </row>
    <row r="22" spans="1:18" ht="14.1" customHeight="1" x14ac:dyDescent="0.2">
      <c r="A22" s="161" t="s">
        <v>15</v>
      </c>
      <c r="B22" s="1087" t="s">
        <v>585</v>
      </c>
      <c r="C22" s="293">
        <v>37</v>
      </c>
      <c r="D22" s="310">
        <v>89</v>
      </c>
      <c r="E22" s="311">
        <v>121.28</v>
      </c>
      <c r="F22" s="344">
        <v>0.73399999999999999</v>
      </c>
      <c r="G22" s="344">
        <v>0.59299999999999997</v>
      </c>
      <c r="H22" s="344">
        <v>0.89900000000000002</v>
      </c>
      <c r="I22" s="228">
        <v>17</v>
      </c>
      <c r="J22" s="527">
        <v>5.8799999999999998E-2</v>
      </c>
      <c r="K22" s="528">
        <v>0</v>
      </c>
      <c r="L22" s="310" t="s">
        <v>823</v>
      </c>
      <c r="M22" s="984" t="s">
        <v>823</v>
      </c>
      <c r="N22" s="984" t="s">
        <v>823</v>
      </c>
      <c r="O22" s="984" t="s">
        <v>823</v>
      </c>
      <c r="P22" s="529" t="s">
        <v>823</v>
      </c>
      <c r="Q22" s="207"/>
      <c r="R22" s="207"/>
    </row>
    <row r="23" spans="1:18" ht="14.1" customHeight="1" x14ac:dyDescent="0.2">
      <c r="A23" s="161" t="s">
        <v>19</v>
      </c>
      <c r="B23" s="1087" t="s">
        <v>585</v>
      </c>
      <c r="C23" s="293">
        <v>54</v>
      </c>
      <c r="D23" s="310">
        <v>86</v>
      </c>
      <c r="E23" s="311">
        <v>125.63</v>
      </c>
      <c r="F23" s="344">
        <v>0.68500000000000005</v>
      </c>
      <c r="G23" s="344">
        <v>0.55100000000000005</v>
      </c>
      <c r="H23" s="344">
        <v>0.84099999999999997</v>
      </c>
      <c r="I23" s="228">
        <v>17</v>
      </c>
      <c r="J23" s="527">
        <v>5.8799999999999998E-2</v>
      </c>
      <c r="K23" s="528">
        <v>0</v>
      </c>
      <c r="L23" s="636" t="s">
        <v>823</v>
      </c>
      <c r="M23" s="636" t="s">
        <v>823</v>
      </c>
      <c r="N23" s="636" t="s">
        <v>823</v>
      </c>
      <c r="O23" s="636" t="s">
        <v>823</v>
      </c>
      <c r="P23" s="637" t="s">
        <v>823</v>
      </c>
      <c r="Q23" s="207"/>
      <c r="R23" s="207"/>
    </row>
    <row r="24" spans="1:18" ht="14.1" customHeight="1" x14ac:dyDescent="0.2">
      <c r="A24" s="161" t="s">
        <v>20</v>
      </c>
      <c r="B24" s="1136" t="s">
        <v>585</v>
      </c>
      <c r="C24" s="293">
        <v>71</v>
      </c>
      <c r="D24" s="310">
        <v>151</v>
      </c>
      <c r="E24" s="311">
        <v>251.86</v>
      </c>
      <c r="F24" s="344">
        <v>0.6</v>
      </c>
      <c r="G24" s="344">
        <v>0.50900000000000001</v>
      </c>
      <c r="H24" s="344">
        <v>0.70099999999999996</v>
      </c>
      <c r="I24" s="228">
        <v>33</v>
      </c>
      <c r="J24" s="527">
        <v>3.0300000000000001E-2</v>
      </c>
      <c r="K24" s="528">
        <v>9.0899999999999995E-2</v>
      </c>
      <c r="L24" s="636">
        <v>0</v>
      </c>
      <c r="M24" s="636">
        <v>0.27457999999999999</v>
      </c>
      <c r="N24" s="636">
        <v>0.55137000000000003</v>
      </c>
      <c r="O24" s="636">
        <v>0.74912999999999996</v>
      </c>
      <c r="P24" s="637">
        <v>1.12415</v>
      </c>
      <c r="Q24" s="207"/>
      <c r="R24" s="207"/>
    </row>
    <row r="25" spans="1:18" ht="14.1" customHeight="1" x14ac:dyDescent="0.2">
      <c r="A25" s="161" t="s">
        <v>21</v>
      </c>
      <c r="B25" s="1087"/>
      <c r="C25" s="293">
        <v>94</v>
      </c>
      <c r="D25" s="310">
        <v>191</v>
      </c>
      <c r="E25" s="311">
        <v>218.17</v>
      </c>
      <c r="F25" s="344">
        <v>0.875</v>
      </c>
      <c r="G25" s="344">
        <v>0.75800000000000001</v>
      </c>
      <c r="H25" s="344">
        <v>1.006</v>
      </c>
      <c r="I25" s="228">
        <v>35</v>
      </c>
      <c r="J25" s="527">
        <v>0.2286</v>
      </c>
      <c r="K25" s="528">
        <v>5.7099999999999998E-2</v>
      </c>
      <c r="L25" s="636">
        <v>0</v>
      </c>
      <c r="M25" s="636">
        <v>0.31751000000000001</v>
      </c>
      <c r="N25" s="636">
        <v>0.57055999999999996</v>
      </c>
      <c r="O25" s="636">
        <v>1.3692500000000001</v>
      </c>
      <c r="P25" s="637">
        <v>1.88429</v>
      </c>
      <c r="Q25" s="207"/>
      <c r="R25" s="207"/>
    </row>
    <row r="26" spans="1:18" ht="14.1" customHeight="1" x14ac:dyDescent="0.2">
      <c r="A26" s="161" t="s">
        <v>24</v>
      </c>
      <c r="B26" s="1087" t="s">
        <v>584</v>
      </c>
      <c r="C26" s="293">
        <v>18</v>
      </c>
      <c r="D26" s="310">
        <v>31</v>
      </c>
      <c r="E26" s="311">
        <v>49.05</v>
      </c>
      <c r="F26" s="344">
        <v>0.63200000000000001</v>
      </c>
      <c r="G26" s="344">
        <v>0.437</v>
      </c>
      <c r="H26" s="344">
        <v>0.88600000000000001</v>
      </c>
      <c r="I26" s="228">
        <v>7</v>
      </c>
      <c r="J26" s="527" t="s">
        <v>823</v>
      </c>
      <c r="K26" s="528" t="s">
        <v>823</v>
      </c>
      <c r="L26" s="527" t="s">
        <v>823</v>
      </c>
      <c r="M26" s="527" t="s">
        <v>823</v>
      </c>
      <c r="N26" s="527" t="s">
        <v>823</v>
      </c>
      <c r="O26" s="527" t="s">
        <v>823</v>
      </c>
      <c r="P26" s="528" t="s">
        <v>823</v>
      </c>
      <c r="Q26" s="207"/>
      <c r="R26" s="207"/>
    </row>
    <row r="27" spans="1:18" ht="14.1" customHeight="1" x14ac:dyDescent="0.2">
      <c r="A27" s="161" t="s">
        <v>23</v>
      </c>
      <c r="B27" s="1087" t="s">
        <v>584</v>
      </c>
      <c r="C27" s="293">
        <v>48</v>
      </c>
      <c r="D27" s="310">
        <v>216</v>
      </c>
      <c r="E27" s="311">
        <v>280.19</v>
      </c>
      <c r="F27" s="344">
        <v>0.77100000000000002</v>
      </c>
      <c r="G27" s="344">
        <v>0.67300000000000004</v>
      </c>
      <c r="H27" s="344">
        <v>0.879</v>
      </c>
      <c r="I27" s="228">
        <v>38</v>
      </c>
      <c r="J27" s="527">
        <v>0.1053</v>
      </c>
      <c r="K27" s="528">
        <v>7.8899999999999998E-2</v>
      </c>
      <c r="L27" s="636">
        <v>0</v>
      </c>
      <c r="M27" s="636">
        <v>0</v>
      </c>
      <c r="N27" s="636">
        <v>0.41152</v>
      </c>
      <c r="O27" s="636">
        <v>0.87921000000000005</v>
      </c>
      <c r="P27" s="637">
        <v>1.1937199999999999</v>
      </c>
      <c r="Q27" s="207"/>
      <c r="R27" s="207"/>
    </row>
    <row r="28" spans="1:18" ht="14.1" customHeight="1" x14ac:dyDescent="0.2">
      <c r="A28" s="161" t="s">
        <v>22</v>
      </c>
      <c r="B28" s="1087" t="s">
        <v>585</v>
      </c>
      <c r="C28" s="293">
        <v>68</v>
      </c>
      <c r="D28" s="310">
        <v>223</v>
      </c>
      <c r="E28" s="311">
        <v>380.11</v>
      </c>
      <c r="F28" s="344">
        <v>0.58699999999999997</v>
      </c>
      <c r="G28" s="344">
        <v>0.51300000000000001</v>
      </c>
      <c r="H28" s="344">
        <v>0.66800000000000004</v>
      </c>
      <c r="I28" s="228">
        <v>38</v>
      </c>
      <c r="J28" s="527">
        <v>7.8899999999999998E-2</v>
      </c>
      <c r="K28" s="528">
        <v>5.2600000000000001E-2</v>
      </c>
      <c r="L28" s="636">
        <v>0</v>
      </c>
      <c r="M28" s="636">
        <v>0</v>
      </c>
      <c r="N28" s="636">
        <v>0.4249</v>
      </c>
      <c r="O28" s="636">
        <v>0.77695999999999998</v>
      </c>
      <c r="P28" s="637">
        <v>1.5927800000000001</v>
      </c>
      <c r="Q28" s="207"/>
      <c r="R28" s="207"/>
    </row>
    <row r="29" spans="1:18" ht="14.1" customHeight="1" x14ac:dyDescent="0.2">
      <c r="A29" s="161" t="s">
        <v>25</v>
      </c>
      <c r="B29" s="1087"/>
      <c r="C29" s="293">
        <v>97</v>
      </c>
      <c r="D29" s="310">
        <v>220</v>
      </c>
      <c r="E29" s="311">
        <v>368.49</v>
      </c>
      <c r="F29" s="344">
        <v>0.59699999999999998</v>
      </c>
      <c r="G29" s="344">
        <v>0.52200000000000002</v>
      </c>
      <c r="H29" s="344">
        <v>0.68</v>
      </c>
      <c r="I29" s="228">
        <v>55</v>
      </c>
      <c r="J29" s="527">
        <v>1.8200000000000001E-2</v>
      </c>
      <c r="K29" s="528">
        <v>5.45E-2</v>
      </c>
      <c r="L29" s="636">
        <v>0</v>
      </c>
      <c r="M29" s="636">
        <v>0.27144000000000001</v>
      </c>
      <c r="N29" s="636">
        <v>0.62048000000000003</v>
      </c>
      <c r="O29" s="636">
        <v>0.83216000000000001</v>
      </c>
      <c r="P29" s="637">
        <v>1.3873500000000001</v>
      </c>
      <c r="Q29" s="207"/>
      <c r="R29" s="207"/>
    </row>
    <row r="30" spans="1:18" ht="14.1" customHeight="1" x14ac:dyDescent="0.2">
      <c r="A30" s="161" t="s">
        <v>26</v>
      </c>
      <c r="B30" s="1087" t="s">
        <v>584</v>
      </c>
      <c r="C30" s="293">
        <v>50</v>
      </c>
      <c r="D30" s="310">
        <v>156</v>
      </c>
      <c r="E30" s="311">
        <v>223.6</v>
      </c>
      <c r="F30" s="344">
        <v>0.69799999999999995</v>
      </c>
      <c r="G30" s="344">
        <v>0.59399999999999997</v>
      </c>
      <c r="H30" s="344">
        <v>0.81399999999999995</v>
      </c>
      <c r="I30" s="228">
        <v>21</v>
      </c>
      <c r="J30" s="527">
        <v>4.7600000000000003E-2</v>
      </c>
      <c r="K30" s="528">
        <v>0</v>
      </c>
      <c r="L30" s="634">
        <v>1.43E-2</v>
      </c>
      <c r="M30" s="634">
        <v>0.24976000000000001</v>
      </c>
      <c r="N30" s="634">
        <v>0.60041999999999995</v>
      </c>
      <c r="O30" s="634">
        <v>0.77607999999999999</v>
      </c>
      <c r="P30" s="635">
        <v>1.0477300000000001</v>
      </c>
      <c r="Q30" s="207"/>
      <c r="R30" s="207"/>
    </row>
    <row r="31" spans="1:18" ht="14.1" customHeight="1" x14ac:dyDescent="0.2">
      <c r="A31" s="161" t="s">
        <v>28</v>
      </c>
      <c r="B31" s="1087" t="s">
        <v>584</v>
      </c>
      <c r="C31" s="293">
        <v>52</v>
      </c>
      <c r="D31" s="310">
        <v>119</v>
      </c>
      <c r="E31" s="311">
        <v>139.35</v>
      </c>
      <c r="F31" s="344">
        <v>0.85399999999999998</v>
      </c>
      <c r="G31" s="344">
        <v>0.71099999999999997</v>
      </c>
      <c r="H31" s="344">
        <v>1.018</v>
      </c>
      <c r="I31" s="228">
        <v>18</v>
      </c>
      <c r="J31" s="527">
        <v>0.16669999999999999</v>
      </c>
      <c r="K31" s="528">
        <v>0</v>
      </c>
      <c r="L31" s="636" t="s">
        <v>823</v>
      </c>
      <c r="M31" s="636" t="s">
        <v>823</v>
      </c>
      <c r="N31" s="636" t="s">
        <v>823</v>
      </c>
      <c r="O31" s="636" t="s">
        <v>823</v>
      </c>
      <c r="P31" s="637" t="s">
        <v>823</v>
      </c>
      <c r="Q31" s="207"/>
      <c r="R31" s="207"/>
    </row>
    <row r="32" spans="1:18" ht="14.1" customHeight="1" x14ac:dyDescent="0.2">
      <c r="A32" s="161" t="s">
        <v>27</v>
      </c>
      <c r="B32" s="1136"/>
      <c r="C32" s="293">
        <v>77</v>
      </c>
      <c r="D32" s="310">
        <v>322</v>
      </c>
      <c r="E32" s="311">
        <v>432.57</v>
      </c>
      <c r="F32" s="344">
        <v>0.74399999999999999</v>
      </c>
      <c r="G32" s="344">
        <v>0.66600000000000004</v>
      </c>
      <c r="H32" s="344">
        <v>0.82899999999999996</v>
      </c>
      <c r="I32" s="228">
        <v>44</v>
      </c>
      <c r="J32" s="527">
        <v>6.8199999999999997E-2</v>
      </c>
      <c r="K32" s="528">
        <v>4.5499999999999999E-2</v>
      </c>
      <c r="L32" s="636">
        <v>0</v>
      </c>
      <c r="M32" s="636">
        <v>0.24318999999999999</v>
      </c>
      <c r="N32" s="636">
        <v>0.57904</v>
      </c>
      <c r="O32" s="636">
        <v>0.96245999999999998</v>
      </c>
      <c r="P32" s="637">
        <v>1.1955800000000001</v>
      </c>
      <c r="Q32" s="207"/>
      <c r="R32" s="207"/>
    </row>
    <row r="33" spans="1:18" ht="14.1" customHeight="1" x14ac:dyDescent="0.2">
      <c r="A33" s="161" t="s">
        <v>29</v>
      </c>
      <c r="B33" s="1087" t="s">
        <v>585</v>
      </c>
      <c r="C33" s="293">
        <v>14</v>
      </c>
      <c r="D33" s="310">
        <v>16</v>
      </c>
      <c r="E33" s="311">
        <v>19.38</v>
      </c>
      <c r="F33" s="344">
        <v>0.82599999999999996</v>
      </c>
      <c r="G33" s="344">
        <v>0.48899999999999999</v>
      </c>
      <c r="H33" s="344">
        <v>1.3120000000000001</v>
      </c>
      <c r="I33" s="228">
        <v>7</v>
      </c>
      <c r="J33" s="527" t="s">
        <v>823</v>
      </c>
      <c r="K33" s="528" t="s">
        <v>823</v>
      </c>
      <c r="L33" s="527" t="s">
        <v>823</v>
      </c>
      <c r="M33" s="636" t="s">
        <v>823</v>
      </c>
      <c r="N33" s="636" t="s">
        <v>823</v>
      </c>
      <c r="O33" s="636" t="s">
        <v>823</v>
      </c>
      <c r="P33" s="637" t="s">
        <v>823</v>
      </c>
      <c r="Q33" s="207"/>
      <c r="R33" s="207"/>
    </row>
    <row r="34" spans="1:18" ht="14.1" customHeight="1" x14ac:dyDescent="0.2">
      <c r="A34" s="161" t="s">
        <v>32</v>
      </c>
      <c r="B34" s="1136"/>
      <c r="C34" s="293">
        <v>23</v>
      </c>
      <c r="D34" s="310">
        <v>51</v>
      </c>
      <c r="E34" s="311">
        <v>105.94</v>
      </c>
      <c r="F34" s="344">
        <v>0.48099999999999998</v>
      </c>
      <c r="G34" s="344">
        <v>0.36199999999999999</v>
      </c>
      <c r="H34" s="344">
        <v>0.628</v>
      </c>
      <c r="I34" s="228">
        <v>15</v>
      </c>
      <c r="J34" s="527">
        <v>0</v>
      </c>
      <c r="K34" s="528">
        <v>0</v>
      </c>
      <c r="L34" s="636" t="s">
        <v>823</v>
      </c>
      <c r="M34" s="527" t="s">
        <v>823</v>
      </c>
      <c r="N34" s="527" t="s">
        <v>823</v>
      </c>
      <c r="O34" s="527" t="s">
        <v>823</v>
      </c>
      <c r="P34" s="528" t="s">
        <v>823</v>
      </c>
      <c r="Q34" s="207"/>
      <c r="R34" s="207"/>
    </row>
    <row r="35" spans="1:18" ht="14.1" customHeight="1" x14ac:dyDescent="0.2">
      <c r="A35" s="161" t="s">
        <v>36</v>
      </c>
      <c r="B35" s="1087" t="s">
        <v>584</v>
      </c>
      <c r="C35" s="293">
        <v>28</v>
      </c>
      <c r="D35" s="310">
        <v>123</v>
      </c>
      <c r="E35" s="311">
        <v>145.02000000000001</v>
      </c>
      <c r="F35" s="344">
        <v>0.84799999999999998</v>
      </c>
      <c r="G35" s="344">
        <v>0.70799999999999996</v>
      </c>
      <c r="H35" s="344">
        <v>1.008</v>
      </c>
      <c r="I35" s="228">
        <v>20</v>
      </c>
      <c r="J35" s="527">
        <v>0.15</v>
      </c>
      <c r="K35" s="528">
        <v>0</v>
      </c>
      <c r="L35" s="636">
        <v>0</v>
      </c>
      <c r="M35" s="636">
        <v>0.46642</v>
      </c>
      <c r="N35" s="636">
        <v>0.74682999999999999</v>
      </c>
      <c r="O35" s="636">
        <v>1.03694</v>
      </c>
      <c r="P35" s="637">
        <v>1.3412900000000001</v>
      </c>
      <c r="Q35" s="207"/>
      <c r="R35" s="207"/>
    </row>
    <row r="36" spans="1:18" ht="14.1" customHeight="1" x14ac:dyDescent="0.2">
      <c r="A36" s="161" t="s">
        <v>33</v>
      </c>
      <c r="B36" s="1087" t="s">
        <v>585</v>
      </c>
      <c r="C36" s="293">
        <v>13</v>
      </c>
      <c r="D36" s="310">
        <v>31</v>
      </c>
      <c r="E36" s="311">
        <v>46.03</v>
      </c>
      <c r="F36" s="344">
        <v>0.67400000000000004</v>
      </c>
      <c r="G36" s="344">
        <v>0.46600000000000003</v>
      </c>
      <c r="H36" s="344">
        <v>0.94399999999999995</v>
      </c>
      <c r="I36" s="228">
        <v>9</v>
      </c>
      <c r="J36" s="527" t="s">
        <v>823</v>
      </c>
      <c r="K36" s="528" t="s">
        <v>823</v>
      </c>
      <c r="L36" s="636" t="s">
        <v>823</v>
      </c>
      <c r="M36" s="636" t="s">
        <v>823</v>
      </c>
      <c r="N36" s="636" t="s">
        <v>823</v>
      </c>
      <c r="O36" s="636" t="s">
        <v>823</v>
      </c>
      <c r="P36" s="637" t="s">
        <v>823</v>
      </c>
      <c r="Q36" s="207"/>
      <c r="R36" s="207"/>
    </row>
    <row r="37" spans="1:18" ht="14.1" customHeight="1" x14ac:dyDescent="0.2">
      <c r="A37" s="161" t="s">
        <v>34</v>
      </c>
      <c r="B37" s="1087" t="s">
        <v>584</v>
      </c>
      <c r="C37" s="293">
        <v>72</v>
      </c>
      <c r="D37" s="310">
        <v>251</v>
      </c>
      <c r="E37" s="311">
        <v>385.9</v>
      </c>
      <c r="F37" s="344">
        <v>0.65</v>
      </c>
      <c r="G37" s="344">
        <v>0.57399999999999995</v>
      </c>
      <c r="H37" s="344">
        <v>0.73499999999999999</v>
      </c>
      <c r="I37" s="228">
        <v>59</v>
      </c>
      <c r="J37" s="527">
        <v>6.7799999999999999E-2</v>
      </c>
      <c r="K37" s="528">
        <v>0.1186</v>
      </c>
      <c r="L37" s="636">
        <v>0</v>
      </c>
      <c r="M37" s="636">
        <v>0.18351999999999999</v>
      </c>
      <c r="N37" s="636">
        <v>0.47820000000000001</v>
      </c>
      <c r="O37" s="636">
        <v>0.90637000000000001</v>
      </c>
      <c r="P37" s="637">
        <v>1.1737899999999999</v>
      </c>
      <c r="Q37" s="207"/>
      <c r="R37" s="207"/>
    </row>
    <row r="38" spans="1:18" ht="14.1" customHeight="1" x14ac:dyDescent="0.2">
      <c r="A38" s="161" t="s">
        <v>35</v>
      </c>
      <c r="B38" s="1087" t="s">
        <v>584</v>
      </c>
      <c r="C38" s="293">
        <v>29</v>
      </c>
      <c r="D38" s="310">
        <v>24</v>
      </c>
      <c r="E38" s="311">
        <v>54.95</v>
      </c>
      <c r="F38" s="344">
        <v>0.437</v>
      </c>
      <c r="G38" s="344">
        <v>0.28599999999999998</v>
      </c>
      <c r="H38" s="344">
        <v>0.64</v>
      </c>
      <c r="I38" s="228">
        <v>9</v>
      </c>
      <c r="J38" s="527" t="s">
        <v>823</v>
      </c>
      <c r="K38" s="528" t="s">
        <v>823</v>
      </c>
      <c r="L38" s="527" t="s">
        <v>823</v>
      </c>
      <c r="M38" s="527" t="s">
        <v>823</v>
      </c>
      <c r="N38" s="527" t="s">
        <v>823</v>
      </c>
      <c r="O38" s="527" t="s">
        <v>823</v>
      </c>
      <c r="P38" s="528" t="s">
        <v>823</v>
      </c>
      <c r="Q38" s="207"/>
      <c r="R38" s="207"/>
    </row>
    <row r="39" spans="1:18" ht="14.1" customHeight="1" x14ac:dyDescent="0.2">
      <c r="A39" s="161" t="s">
        <v>37</v>
      </c>
      <c r="B39" s="1087"/>
      <c r="C39" s="293">
        <v>167</v>
      </c>
      <c r="D39" s="310">
        <v>837</v>
      </c>
      <c r="E39" s="311">
        <v>1049.5899999999999</v>
      </c>
      <c r="F39" s="344">
        <v>0.79700000000000004</v>
      </c>
      <c r="G39" s="344">
        <v>0.745</v>
      </c>
      <c r="H39" s="344">
        <v>0.85299999999999998</v>
      </c>
      <c r="I39" s="228">
        <v>120</v>
      </c>
      <c r="J39" s="527">
        <v>0.15</v>
      </c>
      <c r="K39" s="528">
        <v>3.3300000000000003E-2</v>
      </c>
      <c r="L39" s="636">
        <v>0</v>
      </c>
      <c r="M39" s="636">
        <v>0.27894000000000002</v>
      </c>
      <c r="N39" s="636">
        <v>0.65624000000000005</v>
      </c>
      <c r="O39" s="636">
        <v>1.1619200000000001</v>
      </c>
      <c r="P39" s="637">
        <v>1.7467200000000001</v>
      </c>
      <c r="Q39" s="207"/>
      <c r="R39" s="207"/>
    </row>
    <row r="40" spans="1:18" ht="14.1" customHeight="1" x14ac:dyDescent="0.2">
      <c r="A40" s="161" t="s">
        <v>30</v>
      </c>
      <c r="B40" s="1087" t="s">
        <v>584</v>
      </c>
      <c r="C40" s="293">
        <v>97</v>
      </c>
      <c r="D40" s="310">
        <v>381</v>
      </c>
      <c r="E40" s="311">
        <v>460.89</v>
      </c>
      <c r="F40" s="344">
        <v>0.82699999999999996</v>
      </c>
      <c r="G40" s="344">
        <v>0.747</v>
      </c>
      <c r="H40" s="344">
        <v>0.91300000000000003</v>
      </c>
      <c r="I40" s="228">
        <v>48</v>
      </c>
      <c r="J40" s="527">
        <v>8.1600000000000006E-2</v>
      </c>
      <c r="K40" s="528">
        <v>6.1199999999999997E-2</v>
      </c>
      <c r="L40" s="636">
        <v>0</v>
      </c>
      <c r="M40" s="636">
        <v>0.26275999999999999</v>
      </c>
      <c r="N40" s="636">
        <v>0.73848999999999998</v>
      </c>
      <c r="O40" s="636">
        <v>1.0449299999999999</v>
      </c>
      <c r="P40" s="637">
        <v>1.66282</v>
      </c>
      <c r="Q40" s="207"/>
      <c r="R40" s="207"/>
    </row>
    <row r="41" spans="1:18" ht="14.1" customHeight="1" x14ac:dyDescent="0.2">
      <c r="A41" s="161" t="s">
        <v>31</v>
      </c>
      <c r="B41" s="1087" t="s">
        <v>585</v>
      </c>
      <c r="C41" s="293">
        <v>9</v>
      </c>
      <c r="D41" s="310">
        <v>14</v>
      </c>
      <c r="E41" s="311">
        <v>37.56</v>
      </c>
      <c r="F41" s="344">
        <v>0.373</v>
      </c>
      <c r="G41" s="344">
        <v>0.21199999999999999</v>
      </c>
      <c r="H41" s="344">
        <v>0.61099999999999999</v>
      </c>
      <c r="I41" s="228">
        <v>7</v>
      </c>
      <c r="J41" s="527" t="s">
        <v>823</v>
      </c>
      <c r="K41" s="528" t="s">
        <v>823</v>
      </c>
      <c r="L41" s="527" t="s">
        <v>823</v>
      </c>
      <c r="M41" s="527" t="s">
        <v>823</v>
      </c>
      <c r="N41" s="527" t="s">
        <v>823</v>
      </c>
      <c r="O41" s="527" t="s">
        <v>823</v>
      </c>
      <c r="P41" s="528" t="s">
        <v>823</v>
      </c>
      <c r="Q41" s="207"/>
      <c r="R41" s="207"/>
    </row>
    <row r="42" spans="1:18" ht="14.1" customHeight="1" x14ac:dyDescent="0.2">
      <c r="A42" s="161" t="s">
        <v>38</v>
      </c>
      <c r="B42" s="1087" t="s">
        <v>585</v>
      </c>
      <c r="C42" s="293">
        <v>140</v>
      </c>
      <c r="D42" s="310">
        <v>503</v>
      </c>
      <c r="E42" s="311">
        <v>689.1</v>
      </c>
      <c r="F42" s="344">
        <v>0.73</v>
      </c>
      <c r="G42" s="344">
        <v>0.66800000000000004</v>
      </c>
      <c r="H42" s="344">
        <v>0.79600000000000004</v>
      </c>
      <c r="I42" s="228">
        <v>82</v>
      </c>
      <c r="J42" s="527">
        <v>8.5400000000000004E-2</v>
      </c>
      <c r="K42" s="528">
        <v>2.4400000000000002E-2</v>
      </c>
      <c r="L42" s="636">
        <v>0</v>
      </c>
      <c r="M42" s="636">
        <v>0.28119</v>
      </c>
      <c r="N42" s="636">
        <v>0.55493999999999999</v>
      </c>
      <c r="O42" s="636">
        <v>1.0237400000000001</v>
      </c>
      <c r="P42" s="637">
        <v>1.50867</v>
      </c>
      <c r="Q42" s="207"/>
      <c r="R42" s="207"/>
    </row>
    <row r="43" spans="1:18" ht="14.1" customHeight="1" x14ac:dyDescent="0.2">
      <c r="A43" s="161" t="s">
        <v>39</v>
      </c>
      <c r="B43" s="1087"/>
      <c r="C43" s="293">
        <v>78</v>
      </c>
      <c r="D43" s="310">
        <v>124</v>
      </c>
      <c r="E43" s="311">
        <v>198.46</v>
      </c>
      <c r="F43" s="344">
        <v>0.625</v>
      </c>
      <c r="G43" s="344">
        <v>0.52200000000000002</v>
      </c>
      <c r="H43" s="344">
        <v>0.74199999999999999</v>
      </c>
      <c r="I43" s="228">
        <v>20</v>
      </c>
      <c r="J43" s="527">
        <v>0.15</v>
      </c>
      <c r="K43" s="528">
        <v>0.05</v>
      </c>
      <c r="L43" s="636">
        <v>0</v>
      </c>
      <c r="M43" s="636">
        <v>0.14505000000000001</v>
      </c>
      <c r="N43" s="636">
        <v>0.53247999999999995</v>
      </c>
      <c r="O43" s="636">
        <v>0.87795999999999996</v>
      </c>
      <c r="P43" s="637">
        <v>1.5317799999999999</v>
      </c>
      <c r="Q43" s="207"/>
      <c r="R43" s="207"/>
    </row>
    <row r="44" spans="1:18" ht="14.1" customHeight="1" x14ac:dyDescent="0.2">
      <c r="A44" s="161" t="s">
        <v>40</v>
      </c>
      <c r="B44" s="1087" t="s">
        <v>584</v>
      </c>
      <c r="C44" s="293">
        <v>35</v>
      </c>
      <c r="D44" s="310">
        <v>69</v>
      </c>
      <c r="E44" s="311">
        <v>144.85</v>
      </c>
      <c r="F44" s="344">
        <v>0.47599999999999998</v>
      </c>
      <c r="G44" s="344">
        <v>0.373</v>
      </c>
      <c r="H44" s="344">
        <v>0.59899999999999998</v>
      </c>
      <c r="I44" s="228">
        <v>19</v>
      </c>
      <c r="J44" s="527">
        <v>0</v>
      </c>
      <c r="K44" s="528">
        <v>5.2600000000000001E-2</v>
      </c>
      <c r="L44" s="636" t="s">
        <v>823</v>
      </c>
      <c r="M44" s="636" t="s">
        <v>823</v>
      </c>
      <c r="N44" s="636" t="s">
        <v>823</v>
      </c>
      <c r="O44" s="636" t="s">
        <v>823</v>
      </c>
      <c r="P44" s="637" t="s">
        <v>823</v>
      </c>
      <c r="Q44" s="207"/>
      <c r="R44" s="207"/>
    </row>
    <row r="45" spans="1:18" ht="14.1" customHeight="1" x14ac:dyDescent="0.2">
      <c r="A45" s="161" t="s">
        <v>41</v>
      </c>
      <c r="B45" s="1087" t="s">
        <v>584</v>
      </c>
      <c r="C45" s="293">
        <v>167</v>
      </c>
      <c r="D45" s="310">
        <v>512</v>
      </c>
      <c r="E45" s="311">
        <v>761.08</v>
      </c>
      <c r="F45" s="344">
        <v>0.67300000000000004</v>
      </c>
      <c r="G45" s="344">
        <v>0.61599999999999999</v>
      </c>
      <c r="H45" s="344">
        <v>0.73299999999999998</v>
      </c>
      <c r="I45" s="228">
        <v>99</v>
      </c>
      <c r="J45" s="527">
        <v>4.0399999999999998E-2</v>
      </c>
      <c r="K45" s="528">
        <v>6.0600000000000001E-2</v>
      </c>
      <c r="L45" s="636">
        <v>0</v>
      </c>
      <c r="M45" s="636">
        <v>0.15648000000000001</v>
      </c>
      <c r="N45" s="636">
        <v>0.49389</v>
      </c>
      <c r="O45" s="636">
        <v>0.94271000000000005</v>
      </c>
      <c r="P45" s="637">
        <v>1.3382099999999999</v>
      </c>
      <c r="Q45" s="207"/>
      <c r="R45" s="207"/>
    </row>
    <row r="46" spans="1:18" ht="14.1" customHeight="1" x14ac:dyDescent="0.2">
      <c r="A46" s="161" t="s">
        <v>42</v>
      </c>
      <c r="B46" s="1087"/>
      <c r="C46" s="293">
        <v>13</v>
      </c>
      <c r="D46" s="310">
        <v>67</v>
      </c>
      <c r="E46" s="311">
        <v>48.39</v>
      </c>
      <c r="F46" s="344">
        <v>1.385</v>
      </c>
      <c r="G46" s="344">
        <v>1.0820000000000001</v>
      </c>
      <c r="H46" s="344">
        <v>1.748</v>
      </c>
      <c r="I46" s="228">
        <v>8</v>
      </c>
      <c r="J46" s="527" t="s">
        <v>823</v>
      </c>
      <c r="K46" s="528" t="s">
        <v>823</v>
      </c>
      <c r="L46" s="527" t="s">
        <v>823</v>
      </c>
      <c r="M46" s="527" t="s">
        <v>823</v>
      </c>
      <c r="N46" s="527" t="s">
        <v>823</v>
      </c>
      <c r="O46" s="527" t="s">
        <v>823</v>
      </c>
      <c r="P46" s="528" t="s">
        <v>823</v>
      </c>
      <c r="Q46" s="207"/>
      <c r="R46" s="207"/>
    </row>
    <row r="47" spans="1:18" ht="14.1" customHeight="1" x14ac:dyDescent="0.2">
      <c r="A47" s="161" t="s">
        <v>43</v>
      </c>
      <c r="B47" s="1087" t="s">
        <v>585</v>
      </c>
      <c r="C47" s="293">
        <v>10</v>
      </c>
      <c r="D47" s="310">
        <v>32</v>
      </c>
      <c r="E47" s="311">
        <v>48.25</v>
      </c>
      <c r="F47" s="344">
        <v>0.66300000000000003</v>
      </c>
      <c r="G47" s="344">
        <v>0.46100000000000002</v>
      </c>
      <c r="H47" s="344">
        <v>0.92500000000000004</v>
      </c>
      <c r="I47" s="228">
        <v>5</v>
      </c>
      <c r="J47" s="527" t="s">
        <v>823</v>
      </c>
      <c r="K47" s="528" t="s">
        <v>823</v>
      </c>
      <c r="L47" s="527" t="s">
        <v>823</v>
      </c>
      <c r="M47" s="527" t="s">
        <v>823</v>
      </c>
      <c r="N47" s="527" t="s">
        <v>823</v>
      </c>
      <c r="O47" s="527" t="s">
        <v>823</v>
      </c>
      <c r="P47" s="528" t="s">
        <v>823</v>
      </c>
      <c r="Q47" s="207"/>
      <c r="R47" s="207"/>
    </row>
    <row r="48" spans="1:18" ht="14.1" customHeight="1" x14ac:dyDescent="0.2">
      <c r="A48" s="161" t="s">
        <v>44</v>
      </c>
      <c r="B48" s="1087" t="s">
        <v>584</v>
      </c>
      <c r="C48" s="293">
        <v>63</v>
      </c>
      <c r="D48" s="310">
        <v>147</v>
      </c>
      <c r="E48" s="311">
        <v>214.01</v>
      </c>
      <c r="F48" s="344">
        <v>0.68700000000000006</v>
      </c>
      <c r="G48" s="344">
        <v>0.58199999999999996</v>
      </c>
      <c r="H48" s="344">
        <v>0.80500000000000005</v>
      </c>
      <c r="I48" s="228">
        <v>24</v>
      </c>
      <c r="J48" s="527">
        <v>8.3299999999999999E-2</v>
      </c>
      <c r="K48" s="528">
        <v>8.3299999999999999E-2</v>
      </c>
      <c r="L48" s="636">
        <v>0</v>
      </c>
      <c r="M48" s="636">
        <v>0.31706000000000001</v>
      </c>
      <c r="N48" s="636">
        <v>0.67203999999999997</v>
      </c>
      <c r="O48" s="636">
        <v>0.94491999999999998</v>
      </c>
      <c r="P48" s="637">
        <v>1.7078899999999999</v>
      </c>
      <c r="Q48" s="207"/>
      <c r="R48" s="207"/>
    </row>
    <row r="49" spans="1:18" ht="14.1" customHeight="1" x14ac:dyDescent="0.2">
      <c r="A49" s="161" t="s">
        <v>45</v>
      </c>
      <c r="B49" s="1087" t="s">
        <v>585</v>
      </c>
      <c r="C49" s="293">
        <v>16</v>
      </c>
      <c r="D49" s="310">
        <v>17</v>
      </c>
      <c r="E49" s="311">
        <v>41.67</v>
      </c>
      <c r="F49" s="344">
        <v>0.40799999999999997</v>
      </c>
      <c r="G49" s="344">
        <v>0.246</v>
      </c>
      <c r="H49" s="344">
        <v>0.64</v>
      </c>
      <c r="I49" s="228">
        <v>4</v>
      </c>
      <c r="J49" s="527" t="s">
        <v>823</v>
      </c>
      <c r="K49" s="528" t="s">
        <v>823</v>
      </c>
      <c r="L49" s="527" t="s">
        <v>823</v>
      </c>
      <c r="M49" s="527" t="s">
        <v>823</v>
      </c>
      <c r="N49" s="527" t="s">
        <v>823</v>
      </c>
      <c r="O49" s="527" t="s">
        <v>823</v>
      </c>
      <c r="P49" s="528" t="s">
        <v>823</v>
      </c>
      <c r="Q49" s="207"/>
      <c r="R49" s="207"/>
    </row>
    <row r="50" spans="1:18" ht="14.1" customHeight="1" x14ac:dyDescent="0.2">
      <c r="A50" s="161" t="s">
        <v>46</v>
      </c>
      <c r="B50" s="1087" t="s">
        <v>584</v>
      </c>
      <c r="C50" s="293">
        <v>99</v>
      </c>
      <c r="D50" s="310">
        <v>229</v>
      </c>
      <c r="E50" s="311">
        <v>408.17</v>
      </c>
      <c r="F50" s="344">
        <v>0.56100000000000005</v>
      </c>
      <c r="G50" s="344">
        <v>0.49199999999999999</v>
      </c>
      <c r="H50" s="344">
        <v>0.63700000000000001</v>
      </c>
      <c r="I50" s="228">
        <v>41</v>
      </c>
      <c r="J50" s="527">
        <v>2.4400000000000002E-2</v>
      </c>
      <c r="K50" s="528">
        <v>0.14630000000000001</v>
      </c>
      <c r="L50" s="636">
        <v>0</v>
      </c>
      <c r="M50" s="636">
        <v>5.4109999999999998E-2</v>
      </c>
      <c r="N50" s="636">
        <v>0.45461000000000001</v>
      </c>
      <c r="O50" s="636">
        <v>0.81372999999999995</v>
      </c>
      <c r="P50" s="637">
        <v>1.24831</v>
      </c>
      <c r="Q50" s="207"/>
      <c r="R50" s="207"/>
    </row>
    <row r="51" spans="1:18" ht="14.1" customHeight="1" x14ac:dyDescent="0.2">
      <c r="A51" s="161" t="s">
        <v>47</v>
      </c>
      <c r="B51" s="1087" t="s">
        <v>585</v>
      </c>
      <c r="C51" s="293">
        <v>330</v>
      </c>
      <c r="D51" s="310">
        <v>847</v>
      </c>
      <c r="E51" s="311">
        <v>1176.0899999999999</v>
      </c>
      <c r="F51" s="344">
        <v>0.72</v>
      </c>
      <c r="G51" s="344">
        <v>0.67300000000000004</v>
      </c>
      <c r="H51" s="344">
        <v>0.77</v>
      </c>
      <c r="I51" s="228">
        <v>165</v>
      </c>
      <c r="J51" s="527">
        <v>7.2700000000000001E-2</v>
      </c>
      <c r="K51" s="528">
        <v>3.0300000000000001E-2</v>
      </c>
      <c r="L51" s="636">
        <v>0</v>
      </c>
      <c r="M51" s="636">
        <v>0.33765000000000001</v>
      </c>
      <c r="N51" s="636">
        <v>0.68010000000000004</v>
      </c>
      <c r="O51" s="636">
        <v>1.08891</v>
      </c>
      <c r="P51" s="637">
        <v>1.49068</v>
      </c>
      <c r="Q51" s="207"/>
      <c r="R51" s="207"/>
    </row>
    <row r="52" spans="1:18" ht="14.1" customHeight="1" x14ac:dyDescent="0.2">
      <c r="A52" s="161" t="s">
        <v>48</v>
      </c>
      <c r="B52" s="1087"/>
      <c r="C52" s="293">
        <v>36</v>
      </c>
      <c r="D52" s="310">
        <v>40</v>
      </c>
      <c r="E52" s="311">
        <v>64.73</v>
      </c>
      <c r="F52" s="344">
        <v>0.61799999999999999</v>
      </c>
      <c r="G52" s="344">
        <v>0.44700000000000001</v>
      </c>
      <c r="H52" s="344">
        <v>0.83299999999999996</v>
      </c>
      <c r="I52" s="228">
        <v>9</v>
      </c>
      <c r="J52" s="527" t="s">
        <v>823</v>
      </c>
      <c r="K52" s="528" t="s">
        <v>823</v>
      </c>
      <c r="L52" s="527" t="s">
        <v>823</v>
      </c>
      <c r="M52" s="527" t="s">
        <v>823</v>
      </c>
      <c r="N52" s="527" t="s">
        <v>823</v>
      </c>
      <c r="O52" s="527" t="s">
        <v>823</v>
      </c>
      <c r="P52" s="528" t="s">
        <v>823</v>
      </c>
      <c r="Q52" s="207"/>
      <c r="R52" s="207"/>
    </row>
    <row r="53" spans="1:18" ht="14.1" customHeight="1" x14ac:dyDescent="0.2">
      <c r="A53" s="161" t="s">
        <v>50</v>
      </c>
      <c r="B53" s="1087" t="s">
        <v>584</v>
      </c>
      <c r="C53" s="293">
        <v>6</v>
      </c>
      <c r="D53" s="310">
        <v>9</v>
      </c>
      <c r="E53" s="311">
        <v>18.18</v>
      </c>
      <c r="F53" s="344">
        <v>0.495</v>
      </c>
      <c r="G53" s="344">
        <v>0.24099999999999999</v>
      </c>
      <c r="H53" s="344">
        <v>0.90800000000000003</v>
      </c>
      <c r="I53" s="228">
        <v>2</v>
      </c>
      <c r="J53" s="527" t="s">
        <v>823</v>
      </c>
      <c r="K53" s="528" t="s">
        <v>823</v>
      </c>
      <c r="L53" s="527" t="s">
        <v>823</v>
      </c>
      <c r="M53" s="527" t="s">
        <v>823</v>
      </c>
      <c r="N53" s="527" t="s">
        <v>823</v>
      </c>
      <c r="O53" s="527" t="s">
        <v>823</v>
      </c>
      <c r="P53" s="528" t="s">
        <v>823</v>
      </c>
      <c r="Q53" s="207"/>
      <c r="R53" s="207"/>
    </row>
    <row r="54" spans="1:18" ht="14.1" customHeight="1" x14ac:dyDescent="0.2">
      <c r="A54" s="161" t="s">
        <v>290</v>
      </c>
      <c r="B54" s="1087"/>
      <c r="C54" s="293">
        <v>2</v>
      </c>
      <c r="D54" s="310" t="s">
        <v>823</v>
      </c>
      <c r="E54" s="310" t="s">
        <v>823</v>
      </c>
      <c r="F54" s="310" t="s">
        <v>823</v>
      </c>
      <c r="G54" s="310" t="s">
        <v>823</v>
      </c>
      <c r="H54" s="529" t="s">
        <v>823</v>
      </c>
      <c r="I54" s="310">
        <v>0</v>
      </c>
      <c r="J54" s="310" t="s">
        <v>823</v>
      </c>
      <c r="K54" s="529" t="s">
        <v>823</v>
      </c>
      <c r="L54" s="310" t="s">
        <v>823</v>
      </c>
      <c r="M54" s="310" t="s">
        <v>823</v>
      </c>
      <c r="N54" s="310" t="s">
        <v>823</v>
      </c>
      <c r="O54" s="310" t="s">
        <v>823</v>
      </c>
      <c r="P54" s="529" t="s">
        <v>823</v>
      </c>
      <c r="Q54" s="207"/>
      <c r="R54" s="207"/>
    </row>
    <row r="55" spans="1:18" ht="14.1" customHeight="1" x14ac:dyDescent="0.2">
      <c r="A55" s="161" t="s">
        <v>49</v>
      </c>
      <c r="B55" s="1087" t="s">
        <v>584</v>
      </c>
      <c r="C55" s="293">
        <v>83</v>
      </c>
      <c r="D55" s="310">
        <v>185</v>
      </c>
      <c r="E55" s="311">
        <v>341.04</v>
      </c>
      <c r="F55" s="344">
        <v>0.54200000000000004</v>
      </c>
      <c r="G55" s="344">
        <v>0.46800000000000003</v>
      </c>
      <c r="H55" s="344">
        <v>0.625</v>
      </c>
      <c r="I55" s="228">
        <v>47</v>
      </c>
      <c r="J55" s="527">
        <v>2.1299999999999999E-2</v>
      </c>
      <c r="K55" s="528">
        <v>8.5099999999999995E-2</v>
      </c>
      <c r="L55" s="636">
        <v>0</v>
      </c>
      <c r="M55" s="636">
        <v>0.25466</v>
      </c>
      <c r="N55" s="636">
        <v>0.54039000000000004</v>
      </c>
      <c r="O55" s="636">
        <v>0.99092000000000002</v>
      </c>
      <c r="P55" s="637">
        <v>1.4536899999999999</v>
      </c>
      <c r="Q55" s="207"/>
      <c r="R55" s="207"/>
    </row>
    <row r="56" spans="1:18" ht="14.1" customHeight="1" x14ac:dyDescent="0.2">
      <c r="A56" s="161" t="s">
        <v>51</v>
      </c>
      <c r="B56" s="1087" t="s">
        <v>584</v>
      </c>
      <c r="C56" s="293">
        <v>58</v>
      </c>
      <c r="D56" s="310">
        <v>170</v>
      </c>
      <c r="E56" s="311">
        <v>334.85</v>
      </c>
      <c r="F56" s="344">
        <v>0.50800000000000001</v>
      </c>
      <c r="G56" s="344">
        <v>0.436</v>
      </c>
      <c r="H56" s="344">
        <v>0.58799999999999997</v>
      </c>
      <c r="I56" s="228">
        <v>43</v>
      </c>
      <c r="J56" s="527">
        <v>2.3300000000000001E-2</v>
      </c>
      <c r="K56" s="528">
        <v>4.65E-2</v>
      </c>
      <c r="L56" s="760">
        <v>0</v>
      </c>
      <c r="M56" s="760">
        <v>0.37085000000000001</v>
      </c>
      <c r="N56" s="760">
        <v>0.59347000000000005</v>
      </c>
      <c r="O56" s="760">
        <v>0.96021999999999996</v>
      </c>
      <c r="P56" s="67">
        <v>1.1192500000000001</v>
      </c>
      <c r="Q56" s="207"/>
      <c r="R56" s="207"/>
    </row>
    <row r="57" spans="1:18" ht="14.1" customHeight="1" x14ac:dyDescent="0.2">
      <c r="A57" s="161" t="s">
        <v>53</v>
      </c>
      <c r="B57" s="1136" t="s">
        <v>584</v>
      </c>
      <c r="C57" s="293">
        <v>28</v>
      </c>
      <c r="D57" s="310">
        <v>55</v>
      </c>
      <c r="E57" s="311">
        <v>124.37</v>
      </c>
      <c r="F57" s="344">
        <v>0.442</v>
      </c>
      <c r="G57" s="344">
        <v>0.33600000000000002</v>
      </c>
      <c r="H57" s="344">
        <v>0.57099999999999995</v>
      </c>
      <c r="I57" s="228">
        <v>17</v>
      </c>
      <c r="J57" s="527">
        <v>0</v>
      </c>
      <c r="K57" s="528">
        <v>0.23530000000000001</v>
      </c>
      <c r="L57" s="636" t="s">
        <v>823</v>
      </c>
      <c r="M57" s="636" t="s">
        <v>823</v>
      </c>
      <c r="N57" s="636" t="s">
        <v>823</v>
      </c>
      <c r="O57" s="636" t="s">
        <v>823</v>
      </c>
      <c r="P57" s="637" t="s">
        <v>823</v>
      </c>
      <c r="Q57" s="207"/>
      <c r="R57" s="207"/>
    </row>
    <row r="58" spans="1:18" ht="14.1" customHeight="1" x14ac:dyDescent="0.2">
      <c r="A58" s="161" t="s">
        <v>52</v>
      </c>
      <c r="B58" s="1087" t="s">
        <v>585</v>
      </c>
      <c r="C58" s="293">
        <v>73</v>
      </c>
      <c r="D58" s="310">
        <v>187</v>
      </c>
      <c r="E58" s="311">
        <v>269.3</v>
      </c>
      <c r="F58" s="344">
        <v>0.69399999999999995</v>
      </c>
      <c r="G58" s="344">
        <v>0.6</v>
      </c>
      <c r="H58" s="344">
        <v>0.79900000000000004</v>
      </c>
      <c r="I58" s="228">
        <v>38</v>
      </c>
      <c r="J58" s="527">
        <v>7.8899999999999998E-2</v>
      </c>
      <c r="K58" s="528">
        <v>7.8899999999999998E-2</v>
      </c>
      <c r="L58" s="636">
        <v>0</v>
      </c>
      <c r="M58" s="636">
        <v>0</v>
      </c>
      <c r="N58" s="636">
        <v>0.13500999999999999</v>
      </c>
      <c r="O58" s="636">
        <v>0.76665000000000005</v>
      </c>
      <c r="P58" s="637">
        <v>1.14558</v>
      </c>
      <c r="Q58" s="207"/>
      <c r="R58" s="207"/>
    </row>
    <row r="59" spans="1:18" ht="14.1" customHeight="1" x14ac:dyDescent="0.2">
      <c r="A59" s="161" t="s">
        <v>54</v>
      </c>
      <c r="B59" s="1087" t="s">
        <v>585</v>
      </c>
      <c r="C59" s="293">
        <v>11</v>
      </c>
      <c r="D59" s="310">
        <v>6</v>
      </c>
      <c r="E59" s="311">
        <v>8.86</v>
      </c>
      <c r="F59" s="344">
        <v>0.67700000000000005</v>
      </c>
      <c r="G59" s="344">
        <v>0.27500000000000002</v>
      </c>
      <c r="H59" s="344">
        <v>1.409</v>
      </c>
      <c r="I59" s="228">
        <v>2</v>
      </c>
      <c r="J59" s="527" t="s">
        <v>823</v>
      </c>
      <c r="K59" s="528" t="s">
        <v>823</v>
      </c>
      <c r="L59" s="527" t="s">
        <v>823</v>
      </c>
      <c r="M59" s="527" t="s">
        <v>823</v>
      </c>
      <c r="N59" s="527" t="s">
        <v>823</v>
      </c>
      <c r="O59" s="527" t="s">
        <v>823</v>
      </c>
      <c r="P59" s="528" t="s">
        <v>823</v>
      </c>
      <c r="Q59" s="207"/>
      <c r="R59" s="207"/>
    </row>
    <row r="60" spans="1:18" ht="14.1" customHeight="1" x14ac:dyDescent="0.2">
      <c r="A60" s="208" t="s">
        <v>55</v>
      </c>
      <c r="B60" s="231"/>
      <c r="C60" s="532">
        <f>SUM(C6:C59)</f>
        <v>3565</v>
      </c>
      <c r="D60" s="232">
        <v>10129</v>
      </c>
      <c r="E60" s="437">
        <v>15077.24</v>
      </c>
      <c r="F60" s="349">
        <v>0.67200000000000004</v>
      </c>
      <c r="G60" s="302">
        <v>0.65900000000000003</v>
      </c>
      <c r="H60" s="303">
        <v>0.68500000000000005</v>
      </c>
      <c r="I60" s="233">
        <v>1984</v>
      </c>
      <c r="J60" s="236">
        <v>6.7500000000000004E-2</v>
      </c>
      <c r="K60" s="530">
        <v>5.4899999999999997E-2</v>
      </c>
      <c r="L60" s="225">
        <v>0</v>
      </c>
      <c r="M60" s="225">
        <v>0.23143</v>
      </c>
      <c r="N60" s="225">
        <v>0.56076999999999999</v>
      </c>
      <c r="O60" s="225">
        <v>0.95313999999999999</v>
      </c>
      <c r="P60" s="226">
        <v>1.46828</v>
      </c>
      <c r="Q60" s="207"/>
      <c r="R60" s="207"/>
    </row>
    <row r="61" spans="1:18" x14ac:dyDescent="0.2">
      <c r="L61" s="301"/>
      <c r="M61" s="301"/>
      <c r="N61" s="301"/>
      <c r="O61" s="301"/>
      <c r="P61" s="301"/>
    </row>
    <row r="63" spans="1:18" x14ac:dyDescent="0.2">
      <c r="A63" s="289" t="s">
        <v>479</v>
      </c>
      <c r="B63" s="289"/>
    </row>
    <row r="64" spans="1:18" x14ac:dyDescent="0.2">
      <c r="A64" s="289" t="s">
        <v>477</v>
      </c>
      <c r="B64" s="289"/>
    </row>
    <row r="65" spans="1:9" x14ac:dyDescent="0.2">
      <c r="A65" s="140" t="s">
        <v>695</v>
      </c>
    </row>
    <row r="66" spans="1:9" x14ac:dyDescent="0.2">
      <c r="A66" s="140" t="s">
        <v>685</v>
      </c>
      <c r="B66" s="103"/>
      <c r="E66" s="103"/>
      <c r="I66" s="209"/>
    </row>
    <row r="67" spans="1:9" x14ac:dyDescent="0.2">
      <c r="A67" s="83" t="s">
        <v>696</v>
      </c>
    </row>
    <row r="68" spans="1:9" x14ac:dyDescent="0.2">
      <c r="A68" s="140" t="s">
        <v>837</v>
      </c>
    </row>
    <row r="69" spans="1:9" x14ac:dyDescent="0.2">
      <c r="A69" s="140" t="s">
        <v>697</v>
      </c>
    </row>
    <row r="70" spans="1:9" x14ac:dyDescent="0.2">
      <c r="A70" s="289" t="s">
        <v>698</v>
      </c>
      <c r="B70" s="289"/>
    </row>
    <row r="71" spans="1:9" x14ac:dyDescent="0.2">
      <c r="A71" s="140" t="s">
        <v>112</v>
      </c>
    </row>
    <row r="72" spans="1:9" s="155" customFormat="1" x14ac:dyDescent="0.2">
      <c r="A72" s="192"/>
      <c r="B72" s="192"/>
      <c r="E72" s="193"/>
      <c r="F72" s="193"/>
      <c r="G72" s="193"/>
      <c r="H72" s="193"/>
    </row>
    <row r="79" spans="1:9" x14ac:dyDescent="0.2">
      <c r="A79" s="103"/>
      <c r="B79" s="103"/>
      <c r="E79" s="103"/>
      <c r="F79" s="103"/>
      <c r="G79" s="103"/>
      <c r="H79" s="103"/>
    </row>
  </sheetData>
  <sortState xmlns:xlrd2="http://schemas.microsoft.com/office/spreadsheetml/2017/richdata2" ref="A6:P59">
    <sortCondition ref="A6"/>
  </sortState>
  <customSheetViews>
    <customSheetView guid="{B249372F-983F-49DE-A7CF-14A3D5AA079F}" fitToPage="1">
      <selection activeCell="A6" sqref="A6:XFD58"/>
      <pageMargins left="0.7" right="0.7" top="0.75" bottom="0.75" header="0.3" footer="0.3"/>
      <pageSetup scale="62" fitToHeight="0" orientation="landscape" r:id="rId1"/>
    </customSheetView>
    <customSheetView guid="{18FB6344-C1D8-4A32-B8CA-93AC084D615F}" fitToPage="1" topLeftCell="A25">
      <selection activeCell="H61" sqref="H61"/>
      <pageMargins left="0.7" right="0.7" top="0.75" bottom="0.75" header="0.3" footer="0.3"/>
      <pageSetup scale="62" fitToHeight="0" orientation="landscape" r:id="rId2"/>
    </customSheetView>
  </customSheetViews>
  <mergeCells count="7">
    <mergeCell ref="A1:P1"/>
    <mergeCell ref="A2:P2"/>
    <mergeCell ref="A3:P3"/>
    <mergeCell ref="D4:E4"/>
    <mergeCell ref="G4:H4"/>
    <mergeCell ref="I4:K4"/>
    <mergeCell ref="L4:P4"/>
  </mergeCells>
  <pageMargins left="0.7" right="0.7" top="0.75" bottom="0.75" header="0.3" footer="0.3"/>
  <pageSetup scale="62" fitToHeight="0" orientation="landscape"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R73"/>
  <sheetViews>
    <sheetView workbookViewId="0">
      <selection activeCell="B28" sqref="B28"/>
    </sheetView>
  </sheetViews>
  <sheetFormatPr defaultColWidth="9.140625" defaultRowHeight="12.75" x14ac:dyDescent="0.2"/>
  <cols>
    <col min="1" max="1" width="16.85546875" style="98" customWidth="1"/>
    <col min="2" max="2" width="12.7109375" style="98" customWidth="1"/>
    <col min="3" max="4" width="12.7109375" style="97" customWidth="1"/>
    <col min="5" max="5" width="12.7109375" style="139" customWidth="1"/>
    <col min="6" max="8" width="9.140625" style="139" customWidth="1"/>
    <col min="9" max="9" width="14.5703125" style="103" customWidth="1"/>
    <col min="10" max="11" width="12.7109375" style="97" customWidth="1"/>
    <col min="12" max="16" width="9.140625" style="97" customWidth="1"/>
    <col min="17" max="16384" width="9.140625" style="97"/>
  </cols>
  <sheetData>
    <row r="1" spans="1:18" s="98" customFormat="1" x14ac:dyDescent="0.2">
      <c r="A1" s="1301" t="s">
        <v>78</v>
      </c>
      <c r="B1" s="1302"/>
      <c r="C1" s="1302"/>
      <c r="D1" s="1302"/>
      <c r="E1" s="1302"/>
      <c r="F1" s="1302"/>
      <c r="G1" s="1302"/>
      <c r="H1" s="1302"/>
      <c r="I1" s="1302"/>
      <c r="J1" s="1302"/>
      <c r="K1" s="1302"/>
      <c r="L1" s="1302"/>
      <c r="M1" s="1302"/>
      <c r="N1" s="1302"/>
      <c r="O1" s="1302"/>
      <c r="P1" s="1303"/>
    </row>
    <row r="2" spans="1:18" s="98" customFormat="1" x14ac:dyDescent="0.2">
      <c r="A2" s="1304" t="s">
        <v>683</v>
      </c>
      <c r="B2" s="1305"/>
      <c r="C2" s="1305"/>
      <c r="D2" s="1305"/>
      <c r="E2" s="1305"/>
      <c r="F2" s="1305"/>
      <c r="G2" s="1305"/>
      <c r="H2" s="1305"/>
      <c r="I2" s="1305"/>
      <c r="J2" s="1305"/>
      <c r="K2" s="1305"/>
      <c r="L2" s="1305"/>
      <c r="M2" s="1305"/>
      <c r="N2" s="1305"/>
      <c r="O2" s="1305"/>
      <c r="P2" s="1306"/>
    </row>
    <row r="3" spans="1:18" s="98" customFormat="1" ht="15" thickBot="1" x14ac:dyDescent="0.25">
      <c r="A3" s="1260" t="s">
        <v>81</v>
      </c>
      <c r="B3" s="1252"/>
      <c r="C3" s="1252"/>
      <c r="D3" s="1252"/>
      <c r="E3" s="1252"/>
      <c r="F3" s="1252"/>
      <c r="G3" s="1252"/>
      <c r="H3" s="1252"/>
      <c r="I3" s="1252"/>
      <c r="J3" s="1252"/>
      <c r="K3" s="1252"/>
      <c r="L3" s="1252"/>
      <c r="M3" s="1252"/>
      <c r="N3" s="1252"/>
      <c r="O3" s="1252"/>
      <c r="P3" s="1307"/>
    </row>
    <row r="4" spans="1:18" s="102" customFormat="1" ht="15" thickTop="1" x14ac:dyDescent="0.2">
      <c r="A4" s="14"/>
      <c r="B4" s="158"/>
      <c r="C4" s="112"/>
      <c r="D4" s="1295" t="s">
        <v>56</v>
      </c>
      <c r="E4" s="1295"/>
      <c r="F4" s="130"/>
      <c r="G4" s="1296" t="s">
        <v>57</v>
      </c>
      <c r="H4" s="1297"/>
      <c r="I4" s="1298" t="s">
        <v>70</v>
      </c>
      <c r="J4" s="1299"/>
      <c r="K4" s="1300"/>
      <c r="L4" s="1293" t="s">
        <v>69</v>
      </c>
      <c r="M4" s="1293"/>
      <c r="N4" s="1293"/>
      <c r="O4" s="1293"/>
      <c r="P4" s="1294"/>
      <c r="Q4" s="9"/>
      <c r="R4" s="9"/>
    </row>
    <row r="5" spans="1:18" s="102" customFormat="1" ht="66.75" customHeight="1" x14ac:dyDescent="0.2">
      <c r="A5" s="99" t="s">
        <v>0</v>
      </c>
      <c r="B5" s="11" t="s">
        <v>68</v>
      </c>
      <c r="C5" s="10" t="s">
        <v>255</v>
      </c>
      <c r="D5" s="887" t="s">
        <v>58</v>
      </c>
      <c r="E5" s="19" t="s">
        <v>59</v>
      </c>
      <c r="F5" s="19" t="s">
        <v>60</v>
      </c>
      <c r="G5" s="19" t="s">
        <v>65</v>
      </c>
      <c r="H5" s="20" t="s">
        <v>66</v>
      </c>
      <c r="I5" s="23" t="s">
        <v>910</v>
      </c>
      <c r="J5" s="23" t="s">
        <v>913</v>
      </c>
      <c r="K5" s="24" t="s">
        <v>914</v>
      </c>
      <c r="L5" s="21">
        <v>0.1</v>
      </c>
      <c r="M5" s="21">
        <v>0.25</v>
      </c>
      <c r="N5" s="18" t="s">
        <v>67</v>
      </c>
      <c r="O5" s="21">
        <v>0.75</v>
      </c>
      <c r="P5" s="22">
        <v>0.9</v>
      </c>
    </row>
    <row r="6" spans="1:18" s="168" customFormat="1" ht="14.1" customHeight="1" x14ac:dyDescent="0.2">
      <c r="A6" s="166" t="s">
        <v>5</v>
      </c>
      <c r="B6" s="1088" t="s">
        <v>584</v>
      </c>
      <c r="C6" s="617">
        <v>14</v>
      </c>
      <c r="D6" s="609">
        <v>35</v>
      </c>
      <c r="E6" s="1187">
        <v>46.161999999999999</v>
      </c>
      <c r="F6" s="1188">
        <v>0.75800000000000001</v>
      </c>
      <c r="G6" s="1188">
        <v>0.53600000000000003</v>
      </c>
      <c r="H6" s="1189">
        <v>1.0429999999999999</v>
      </c>
      <c r="I6" s="610">
        <v>9</v>
      </c>
      <c r="J6" s="985" t="s">
        <v>823</v>
      </c>
      <c r="K6" s="986" t="s">
        <v>823</v>
      </c>
      <c r="L6" s="609" t="s">
        <v>823</v>
      </c>
      <c r="M6" s="985" t="s">
        <v>823</v>
      </c>
      <c r="N6" s="985" t="s">
        <v>823</v>
      </c>
      <c r="O6" s="985" t="s">
        <v>823</v>
      </c>
      <c r="P6" s="986" t="s">
        <v>823</v>
      </c>
    </row>
    <row r="7" spans="1:18" s="168" customFormat="1" ht="14.1" customHeight="1" x14ac:dyDescent="0.2">
      <c r="A7" s="166" t="s">
        <v>4</v>
      </c>
      <c r="B7" s="1136"/>
      <c r="C7" s="618">
        <v>1</v>
      </c>
      <c r="D7" s="609" t="s">
        <v>823</v>
      </c>
      <c r="E7" s="987" t="s">
        <v>823</v>
      </c>
      <c r="F7" s="987" t="s">
        <v>823</v>
      </c>
      <c r="G7" s="987" t="s">
        <v>823</v>
      </c>
      <c r="H7" s="693" t="s">
        <v>823</v>
      </c>
      <c r="I7" s="609">
        <v>1</v>
      </c>
      <c r="J7" s="987" t="s">
        <v>823</v>
      </c>
      <c r="K7" s="693" t="s">
        <v>823</v>
      </c>
      <c r="L7" s="609" t="s">
        <v>823</v>
      </c>
      <c r="M7" s="987" t="s">
        <v>823</v>
      </c>
      <c r="N7" s="987" t="s">
        <v>823</v>
      </c>
      <c r="O7" s="987" t="s">
        <v>823</v>
      </c>
      <c r="P7" s="693" t="s">
        <v>823</v>
      </c>
    </row>
    <row r="8" spans="1:18" s="168" customFormat="1" ht="14.1" customHeight="1" x14ac:dyDescent="0.2">
      <c r="A8" s="166" t="s">
        <v>7</v>
      </c>
      <c r="B8" s="1088"/>
      <c r="C8" s="618">
        <v>18</v>
      </c>
      <c r="D8" s="609">
        <v>18</v>
      </c>
      <c r="E8" s="690">
        <v>30.106999999999999</v>
      </c>
      <c r="F8" s="344">
        <v>0.59799999999999998</v>
      </c>
      <c r="G8" s="301">
        <v>0.36499999999999999</v>
      </c>
      <c r="H8" s="343">
        <v>0.92700000000000005</v>
      </c>
      <c r="I8" s="610">
        <v>7</v>
      </c>
      <c r="J8" s="987" t="s">
        <v>823</v>
      </c>
      <c r="K8" s="693" t="s">
        <v>823</v>
      </c>
      <c r="L8" s="609" t="s">
        <v>823</v>
      </c>
      <c r="M8" s="987" t="s">
        <v>823</v>
      </c>
      <c r="N8" s="987" t="s">
        <v>823</v>
      </c>
      <c r="O8" s="987" t="s">
        <v>823</v>
      </c>
      <c r="P8" s="693" t="s">
        <v>823</v>
      </c>
    </row>
    <row r="9" spans="1:18" s="168" customFormat="1" ht="14.1" customHeight="1" x14ac:dyDescent="0.2">
      <c r="A9" s="166" t="s">
        <v>6</v>
      </c>
      <c r="B9" s="1088"/>
      <c r="C9" s="618">
        <v>9</v>
      </c>
      <c r="D9" s="609">
        <v>13</v>
      </c>
      <c r="E9" s="690">
        <v>28.611999999999998</v>
      </c>
      <c r="F9" s="344">
        <v>0.45400000000000001</v>
      </c>
      <c r="G9" s="301">
        <v>0.253</v>
      </c>
      <c r="H9" s="343">
        <v>0.75700000000000001</v>
      </c>
      <c r="I9" s="610">
        <v>5</v>
      </c>
      <c r="J9" s="987" t="s">
        <v>823</v>
      </c>
      <c r="K9" s="693" t="s">
        <v>823</v>
      </c>
      <c r="L9" s="609" t="s">
        <v>823</v>
      </c>
      <c r="M9" s="987" t="s">
        <v>823</v>
      </c>
      <c r="N9" s="987" t="s">
        <v>823</v>
      </c>
      <c r="O9" s="987" t="s">
        <v>823</v>
      </c>
      <c r="P9" s="693" t="s">
        <v>823</v>
      </c>
    </row>
    <row r="10" spans="1:18" s="168" customFormat="1" ht="14.1" customHeight="1" x14ac:dyDescent="0.2">
      <c r="A10" s="166" t="s">
        <v>8</v>
      </c>
      <c r="B10" s="1088" t="s">
        <v>584</v>
      </c>
      <c r="C10" s="618">
        <v>130</v>
      </c>
      <c r="D10" s="609">
        <v>88</v>
      </c>
      <c r="E10" s="690">
        <v>179.53200000000001</v>
      </c>
      <c r="F10" s="344">
        <v>0.49</v>
      </c>
      <c r="G10" s="301">
        <v>0.39500000000000002</v>
      </c>
      <c r="H10" s="343">
        <v>0.60099999999999998</v>
      </c>
      <c r="I10" s="610">
        <v>44</v>
      </c>
      <c r="J10" s="612">
        <v>2.2700000000000001E-2</v>
      </c>
      <c r="K10" s="613">
        <v>2.2700000000000001E-2</v>
      </c>
      <c r="L10" s="229">
        <v>0</v>
      </c>
      <c r="M10" s="229">
        <v>0</v>
      </c>
      <c r="N10" s="229">
        <v>0.33599000000000001</v>
      </c>
      <c r="O10" s="229">
        <v>0.71352000000000004</v>
      </c>
      <c r="P10" s="67">
        <v>1.03098</v>
      </c>
    </row>
    <row r="11" spans="1:18" s="168" customFormat="1" ht="14.1" customHeight="1" x14ac:dyDescent="0.2">
      <c r="A11" s="166" t="s">
        <v>9</v>
      </c>
      <c r="B11" s="1088" t="s">
        <v>584</v>
      </c>
      <c r="C11" s="618">
        <v>21</v>
      </c>
      <c r="D11" s="609">
        <v>28</v>
      </c>
      <c r="E11" s="690">
        <v>21.852</v>
      </c>
      <c r="F11" s="344">
        <v>1.2809999999999999</v>
      </c>
      <c r="G11" s="301">
        <v>0.86799999999999999</v>
      </c>
      <c r="H11" s="343">
        <v>1.827</v>
      </c>
      <c r="I11" s="610">
        <v>7</v>
      </c>
      <c r="J11" s="957" t="s">
        <v>823</v>
      </c>
      <c r="K11" s="613" t="s">
        <v>823</v>
      </c>
      <c r="L11" s="612" t="s">
        <v>823</v>
      </c>
      <c r="M11" s="957" t="s">
        <v>823</v>
      </c>
      <c r="N11" s="957" t="s">
        <v>823</v>
      </c>
      <c r="O11" s="957" t="s">
        <v>823</v>
      </c>
      <c r="P11" s="613" t="s">
        <v>823</v>
      </c>
    </row>
    <row r="12" spans="1:18" s="168" customFormat="1" ht="14.1" customHeight="1" x14ac:dyDescent="0.2">
      <c r="A12" s="166" t="s">
        <v>10</v>
      </c>
      <c r="B12" s="1136" t="s">
        <v>584</v>
      </c>
      <c r="C12" s="618">
        <v>12</v>
      </c>
      <c r="D12" s="609">
        <v>6</v>
      </c>
      <c r="E12" s="690">
        <v>14.307</v>
      </c>
      <c r="F12" s="344">
        <v>0.41899999999999998</v>
      </c>
      <c r="G12" s="301">
        <v>0.17</v>
      </c>
      <c r="H12" s="343">
        <v>0.872</v>
      </c>
      <c r="I12" s="610">
        <v>2</v>
      </c>
      <c r="J12" s="957" t="s">
        <v>823</v>
      </c>
      <c r="K12" s="613" t="s">
        <v>823</v>
      </c>
      <c r="L12" s="612" t="s">
        <v>823</v>
      </c>
      <c r="M12" s="957" t="s">
        <v>823</v>
      </c>
      <c r="N12" s="957" t="s">
        <v>823</v>
      </c>
      <c r="O12" s="957" t="s">
        <v>823</v>
      </c>
      <c r="P12" s="613" t="s">
        <v>823</v>
      </c>
    </row>
    <row r="13" spans="1:18" s="168" customFormat="1" ht="14.1" customHeight="1" x14ac:dyDescent="0.2">
      <c r="A13" s="166" t="s">
        <v>216</v>
      </c>
      <c r="B13" s="1088"/>
      <c r="C13" s="618">
        <v>6</v>
      </c>
      <c r="D13" s="609">
        <v>7</v>
      </c>
      <c r="E13" s="690">
        <v>14.02</v>
      </c>
      <c r="F13" s="344">
        <v>0.499</v>
      </c>
      <c r="G13" s="301">
        <v>0.218</v>
      </c>
      <c r="H13" s="343">
        <v>0.98799999999999999</v>
      </c>
      <c r="I13" s="610">
        <v>4</v>
      </c>
      <c r="J13" s="957" t="s">
        <v>823</v>
      </c>
      <c r="K13" s="613" t="s">
        <v>823</v>
      </c>
      <c r="L13" s="612" t="s">
        <v>823</v>
      </c>
      <c r="M13" s="957" t="s">
        <v>823</v>
      </c>
      <c r="N13" s="957" t="s">
        <v>823</v>
      </c>
      <c r="O13" s="957" t="s">
        <v>823</v>
      </c>
      <c r="P13" s="613" t="s">
        <v>823</v>
      </c>
    </row>
    <row r="14" spans="1:18" s="168" customFormat="1" ht="14.1" customHeight="1" x14ac:dyDescent="0.2">
      <c r="A14" s="166" t="s">
        <v>11</v>
      </c>
      <c r="B14" s="1088"/>
      <c r="C14" s="618">
        <v>2</v>
      </c>
      <c r="D14" s="609" t="s">
        <v>823</v>
      </c>
      <c r="E14" s="987" t="s">
        <v>823</v>
      </c>
      <c r="F14" s="987" t="s">
        <v>823</v>
      </c>
      <c r="G14" s="987" t="s">
        <v>823</v>
      </c>
      <c r="H14" s="693" t="s">
        <v>823</v>
      </c>
      <c r="I14" s="609">
        <v>2</v>
      </c>
      <c r="J14" s="957" t="s">
        <v>823</v>
      </c>
      <c r="K14" s="613" t="s">
        <v>823</v>
      </c>
      <c r="L14" s="612" t="s">
        <v>823</v>
      </c>
      <c r="M14" s="957" t="s">
        <v>823</v>
      </c>
      <c r="N14" s="957" t="s">
        <v>823</v>
      </c>
      <c r="O14" s="957" t="s">
        <v>823</v>
      </c>
      <c r="P14" s="613" t="s">
        <v>823</v>
      </c>
    </row>
    <row r="15" spans="1:18" s="168" customFormat="1" ht="14.1" customHeight="1" x14ac:dyDescent="0.2">
      <c r="A15" s="166" t="s">
        <v>12</v>
      </c>
      <c r="B15" s="1088" t="s">
        <v>585</v>
      </c>
      <c r="C15" s="618">
        <v>59</v>
      </c>
      <c r="D15" s="609">
        <v>54</v>
      </c>
      <c r="E15" s="690">
        <v>131.86000000000001</v>
      </c>
      <c r="F15" s="344">
        <v>0.41</v>
      </c>
      <c r="G15" s="301">
        <v>0.311</v>
      </c>
      <c r="H15" s="343">
        <v>0.53</v>
      </c>
      <c r="I15" s="610">
        <v>27</v>
      </c>
      <c r="J15" s="612">
        <v>3.6999999999999998E-2</v>
      </c>
      <c r="K15" s="613">
        <v>0.1111</v>
      </c>
      <c r="L15" s="229">
        <v>0</v>
      </c>
      <c r="M15" s="229">
        <v>7.8240000000000004E-2</v>
      </c>
      <c r="N15" s="229">
        <v>0.29415999999999998</v>
      </c>
      <c r="O15" s="229">
        <v>0.59928999999999999</v>
      </c>
      <c r="P15" s="67">
        <v>1.0785899999999999</v>
      </c>
    </row>
    <row r="16" spans="1:18" s="168" customFormat="1" ht="14.1" customHeight="1" x14ac:dyDescent="0.2">
      <c r="A16" s="166" t="s">
        <v>13</v>
      </c>
      <c r="B16" s="1088"/>
      <c r="C16" s="618">
        <v>35</v>
      </c>
      <c r="D16" s="609">
        <v>44</v>
      </c>
      <c r="E16" s="690">
        <v>75.879000000000005</v>
      </c>
      <c r="F16" s="344">
        <v>0.57999999999999996</v>
      </c>
      <c r="G16" s="301">
        <v>0.42699999999999999</v>
      </c>
      <c r="H16" s="343">
        <v>0.77100000000000002</v>
      </c>
      <c r="I16" s="610">
        <v>18</v>
      </c>
      <c r="J16" s="612">
        <v>6.5600000000000006E-2</v>
      </c>
      <c r="K16" s="614">
        <v>0</v>
      </c>
      <c r="L16" s="229" t="s">
        <v>823</v>
      </c>
      <c r="M16" s="760" t="s">
        <v>823</v>
      </c>
      <c r="N16" s="760" t="s">
        <v>823</v>
      </c>
      <c r="O16" s="760" t="s">
        <v>823</v>
      </c>
      <c r="P16" s="67" t="s">
        <v>823</v>
      </c>
    </row>
    <row r="17" spans="1:16" s="168" customFormat="1" ht="14.1" customHeight="1" x14ac:dyDescent="0.2">
      <c r="A17" s="166" t="s">
        <v>289</v>
      </c>
      <c r="B17" s="1088"/>
      <c r="C17" s="187">
        <v>0</v>
      </c>
      <c r="D17" s="992" t="s">
        <v>823</v>
      </c>
      <c r="E17" s="475" t="s">
        <v>823</v>
      </c>
      <c r="F17" s="475" t="s">
        <v>823</v>
      </c>
      <c r="G17" s="475" t="s">
        <v>823</v>
      </c>
      <c r="H17" s="550" t="s">
        <v>823</v>
      </c>
      <c r="I17" s="168">
        <v>0</v>
      </c>
      <c r="J17" s="987" t="s">
        <v>823</v>
      </c>
      <c r="K17" s="693" t="s">
        <v>823</v>
      </c>
      <c r="L17" s="229" t="s">
        <v>823</v>
      </c>
      <c r="M17" s="760" t="s">
        <v>823</v>
      </c>
      <c r="N17" s="760" t="s">
        <v>823</v>
      </c>
      <c r="O17" s="760" t="s">
        <v>823</v>
      </c>
      <c r="P17" s="67" t="s">
        <v>823</v>
      </c>
    </row>
    <row r="18" spans="1:16" s="168" customFormat="1" ht="14.1" customHeight="1" x14ac:dyDescent="0.2">
      <c r="A18" s="166" t="s">
        <v>14</v>
      </c>
      <c r="B18" s="1088"/>
      <c r="C18" s="618">
        <v>2</v>
      </c>
      <c r="D18" s="609" t="s">
        <v>823</v>
      </c>
      <c r="E18" s="475" t="s">
        <v>823</v>
      </c>
      <c r="F18" s="475" t="s">
        <v>823</v>
      </c>
      <c r="G18" s="475" t="s">
        <v>823</v>
      </c>
      <c r="H18" s="550" t="s">
        <v>823</v>
      </c>
      <c r="I18" s="609">
        <v>2</v>
      </c>
      <c r="J18" s="987" t="s">
        <v>823</v>
      </c>
      <c r="K18" s="693" t="s">
        <v>823</v>
      </c>
      <c r="L18" s="229" t="s">
        <v>823</v>
      </c>
      <c r="M18" s="760" t="s">
        <v>823</v>
      </c>
      <c r="N18" s="760" t="s">
        <v>823</v>
      </c>
      <c r="O18" s="760" t="s">
        <v>823</v>
      </c>
      <c r="P18" s="67" t="s">
        <v>823</v>
      </c>
    </row>
    <row r="19" spans="1:16" s="168" customFormat="1" ht="14.1" customHeight="1" x14ac:dyDescent="0.2">
      <c r="A19" s="166" t="s">
        <v>16</v>
      </c>
      <c r="B19" s="1088"/>
      <c r="C19" s="618">
        <v>11</v>
      </c>
      <c r="D19" s="609">
        <v>4</v>
      </c>
      <c r="E19" s="690">
        <v>6.1079999999999997</v>
      </c>
      <c r="F19" s="344">
        <v>0.65500000000000003</v>
      </c>
      <c r="G19" s="301">
        <v>0.20799999999999999</v>
      </c>
      <c r="H19" s="343">
        <v>1.58</v>
      </c>
      <c r="I19" s="610">
        <v>2</v>
      </c>
      <c r="J19" s="987" t="s">
        <v>823</v>
      </c>
      <c r="K19" s="693" t="s">
        <v>823</v>
      </c>
      <c r="L19" s="229" t="s">
        <v>823</v>
      </c>
      <c r="M19" s="760" t="s">
        <v>823</v>
      </c>
      <c r="N19" s="760" t="s">
        <v>823</v>
      </c>
      <c r="O19" s="760" t="s">
        <v>823</v>
      </c>
      <c r="P19" s="67" t="s">
        <v>823</v>
      </c>
    </row>
    <row r="20" spans="1:16" s="168" customFormat="1" ht="14.1" customHeight="1" x14ac:dyDescent="0.2">
      <c r="A20" s="166" t="s">
        <v>17</v>
      </c>
      <c r="B20" s="1088"/>
      <c r="C20" s="618">
        <v>39</v>
      </c>
      <c r="D20" s="609">
        <v>44</v>
      </c>
      <c r="E20" s="690">
        <v>67.046999999999997</v>
      </c>
      <c r="F20" s="344">
        <v>0.65600000000000003</v>
      </c>
      <c r="G20" s="301">
        <v>0.48299999999999998</v>
      </c>
      <c r="H20" s="343">
        <v>0.873</v>
      </c>
      <c r="I20" s="610">
        <v>20</v>
      </c>
      <c r="J20" s="612">
        <v>0.05</v>
      </c>
      <c r="K20" s="614">
        <v>0.05</v>
      </c>
      <c r="L20" s="229">
        <v>0</v>
      </c>
      <c r="M20" s="229">
        <v>0</v>
      </c>
      <c r="N20" s="229">
        <v>0.47009000000000001</v>
      </c>
      <c r="O20" s="229">
        <v>0.75934000000000001</v>
      </c>
      <c r="P20" s="67">
        <v>1.25484</v>
      </c>
    </row>
    <row r="21" spans="1:16" s="168" customFormat="1" ht="14.1" customHeight="1" x14ac:dyDescent="0.2">
      <c r="A21" s="166" t="s">
        <v>18</v>
      </c>
      <c r="B21" s="1088" t="s">
        <v>584</v>
      </c>
      <c r="C21" s="618">
        <v>25</v>
      </c>
      <c r="D21" s="609">
        <v>11</v>
      </c>
      <c r="E21" s="690">
        <v>29.62</v>
      </c>
      <c r="F21" s="344">
        <v>0.371</v>
      </c>
      <c r="G21" s="301">
        <v>0.19500000000000001</v>
      </c>
      <c r="H21" s="343">
        <v>0.64500000000000002</v>
      </c>
      <c r="I21" s="610">
        <v>7</v>
      </c>
      <c r="J21" s="957" t="s">
        <v>823</v>
      </c>
      <c r="K21" s="613" t="s">
        <v>823</v>
      </c>
      <c r="L21" s="612" t="s">
        <v>823</v>
      </c>
      <c r="M21" s="957" t="s">
        <v>823</v>
      </c>
      <c r="N21" s="957" t="s">
        <v>823</v>
      </c>
      <c r="O21" s="957" t="s">
        <v>823</v>
      </c>
      <c r="P21" s="613" t="s">
        <v>823</v>
      </c>
    </row>
    <row r="22" spans="1:16" s="168" customFormat="1" ht="14.1" customHeight="1" x14ac:dyDescent="0.2">
      <c r="A22" s="166" t="s">
        <v>15</v>
      </c>
      <c r="B22" s="1088" t="s">
        <v>585</v>
      </c>
      <c r="C22" s="618">
        <v>11</v>
      </c>
      <c r="D22" s="609">
        <v>6</v>
      </c>
      <c r="E22" s="344">
        <v>18.145</v>
      </c>
      <c r="F22" s="609">
        <v>0.33100000000000002</v>
      </c>
      <c r="G22" s="609">
        <v>0.13400000000000001</v>
      </c>
      <c r="H22" s="693">
        <v>0.68799999999999994</v>
      </c>
      <c r="I22" s="609">
        <v>3</v>
      </c>
      <c r="J22" s="987" t="s">
        <v>823</v>
      </c>
      <c r="K22" s="693" t="s">
        <v>823</v>
      </c>
      <c r="L22" s="229" t="s">
        <v>823</v>
      </c>
      <c r="M22" s="760" t="s">
        <v>823</v>
      </c>
      <c r="N22" s="760" t="s">
        <v>823</v>
      </c>
      <c r="O22" s="760" t="s">
        <v>823</v>
      </c>
      <c r="P22" s="67" t="s">
        <v>823</v>
      </c>
    </row>
    <row r="23" spans="1:16" s="168" customFormat="1" ht="14.1" customHeight="1" x14ac:dyDescent="0.2">
      <c r="A23" s="166" t="s">
        <v>19</v>
      </c>
      <c r="B23" s="1088" t="s">
        <v>585</v>
      </c>
      <c r="C23" s="618">
        <v>10</v>
      </c>
      <c r="D23" s="609">
        <v>10</v>
      </c>
      <c r="E23" s="690">
        <v>14.834</v>
      </c>
      <c r="F23" s="344">
        <v>0.67400000000000004</v>
      </c>
      <c r="G23" s="301">
        <v>0.34200000000000003</v>
      </c>
      <c r="H23" s="343">
        <v>1.202</v>
      </c>
      <c r="I23" s="610">
        <v>5</v>
      </c>
      <c r="J23" s="957" t="s">
        <v>823</v>
      </c>
      <c r="K23" s="613" t="s">
        <v>823</v>
      </c>
      <c r="L23" s="612" t="s">
        <v>823</v>
      </c>
      <c r="M23" s="957" t="s">
        <v>823</v>
      </c>
      <c r="N23" s="957" t="s">
        <v>823</v>
      </c>
      <c r="O23" s="957" t="s">
        <v>823</v>
      </c>
      <c r="P23" s="613" t="s">
        <v>823</v>
      </c>
    </row>
    <row r="24" spans="1:16" s="168" customFormat="1" ht="14.1" customHeight="1" x14ac:dyDescent="0.2">
      <c r="A24" s="166" t="s">
        <v>20</v>
      </c>
      <c r="B24" s="1088" t="s">
        <v>584</v>
      </c>
      <c r="C24" s="618">
        <v>16</v>
      </c>
      <c r="D24" s="609">
        <v>7</v>
      </c>
      <c r="E24" s="690">
        <v>21.829000000000001</v>
      </c>
      <c r="F24" s="344">
        <v>0.32100000000000001</v>
      </c>
      <c r="G24" s="301">
        <v>0.14000000000000001</v>
      </c>
      <c r="H24" s="343">
        <v>0.63400000000000001</v>
      </c>
      <c r="I24" s="610">
        <v>4</v>
      </c>
      <c r="J24" s="957" t="s">
        <v>823</v>
      </c>
      <c r="K24" s="613" t="s">
        <v>823</v>
      </c>
      <c r="L24" s="612" t="s">
        <v>823</v>
      </c>
      <c r="M24" s="957" t="s">
        <v>823</v>
      </c>
      <c r="N24" s="957" t="s">
        <v>823</v>
      </c>
      <c r="O24" s="957" t="s">
        <v>823</v>
      </c>
      <c r="P24" s="613" t="s">
        <v>823</v>
      </c>
    </row>
    <row r="25" spans="1:16" s="168" customFormat="1" ht="14.1" customHeight="1" x14ac:dyDescent="0.2">
      <c r="A25" s="166" t="s">
        <v>21</v>
      </c>
      <c r="B25" s="1088"/>
      <c r="C25" s="618">
        <v>29</v>
      </c>
      <c r="D25" s="609">
        <v>40</v>
      </c>
      <c r="E25" s="690">
        <v>40.53</v>
      </c>
      <c r="F25" s="344">
        <v>0.98699999999999999</v>
      </c>
      <c r="G25" s="301">
        <v>0.71499999999999997</v>
      </c>
      <c r="H25" s="343">
        <v>1.331</v>
      </c>
      <c r="I25" s="610">
        <v>8</v>
      </c>
      <c r="J25" s="957" t="s">
        <v>823</v>
      </c>
      <c r="K25" s="613" t="s">
        <v>823</v>
      </c>
      <c r="L25" s="612" t="s">
        <v>823</v>
      </c>
      <c r="M25" s="957" t="s">
        <v>823</v>
      </c>
      <c r="N25" s="957" t="s">
        <v>823</v>
      </c>
      <c r="O25" s="957" t="s">
        <v>823</v>
      </c>
      <c r="P25" s="613" t="s">
        <v>823</v>
      </c>
    </row>
    <row r="26" spans="1:16" s="168" customFormat="1" ht="14.1" customHeight="1" x14ac:dyDescent="0.2">
      <c r="A26" s="166" t="s">
        <v>24</v>
      </c>
      <c r="B26" s="1088" t="s">
        <v>584</v>
      </c>
      <c r="C26" s="618">
        <v>2</v>
      </c>
      <c r="D26" s="609" t="s">
        <v>823</v>
      </c>
      <c r="E26" s="690" t="s">
        <v>823</v>
      </c>
      <c r="F26" s="344" t="s">
        <v>823</v>
      </c>
      <c r="G26" s="301" t="s">
        <v>823</v>
      </c>
      <c r="H26" s="343" t="s">
        <v>823</v>
      </c>
      <c r="I26" s="610">
        <v>2</v>
      </c>
      <c r="J26" s="957" t="s">
        <v>823</v>
      </c>
      <c r="K26" s="613" t="s">
        <v>823</v>
      </c>
      <c r="L26" s="612" t="s">
        <v>823</v>
      </c>
      <c r="M26" s="957" t="s">
        <v>823</v>
      </c>
      <c r="N26" s="957" t="s">
        <v>823</v>
      </c>
      <c r="O26" s="957" t="s">
        <v>823</v>
      </c>
      <c r="P26" s="613" t="s">
        <v>823</v>
      </c>
    </row>
    <row r="27" spans="1:16" s="168" customFormat="1" ht="14.1" customHeight="1" x14ac:dyDescent="0.2">
      <c r="A27" s="166" t="s">
        <v>23</v>
      </c>
      <c r="B27" s="1088" t="s">
        <v>584</v>
      </c>
      <c r="C27" s="618">
        <v>16</v>
      </c>
      <c r="D27" s="609">
        <v>14</v>
      </c>
      <c r="E27" s="690">
        <v>27.951000000000001</v>
      </c>
      <c r="F27" s="344">
        <v>0.501</v>
      </c>
      <c r="G27" s="301">
        <v>0.28499999999999998</v>
      </c>
      <c r="H27" s="343">
        <v>0.82</v>
      </c>
      <c r="I27" s="610">
        <v>7</v>
      </c>
      <c r="J27" s="957" t="s">
        <v>823</v>
      </c>
      <c r="K27" s="613" t="s">
        <v>823</v>
      </c>
      <c r="L27" s="612" t="s">
        <v>823</v>
      </c>
      <c r="M27" s="957" t="s">
        <v>823</v>
      </c>
      <c r="N27" s="957" t="s">
        <v>823</v>
      </c>
      <c r="O27" s="957" t="s">
        <v>823</v>
      </c>
      <c r="P27" s="613" t="s">
        <v>823</v>
      </c>
    </row>
    <row r="28" spans="1:16" s="168" customFormat="1" ht="14.1" customHeight="1" x14ac:dyDescent="0.2">
      <c r="A28" s="166" t="s">
        <v>22</v>
      </c>
      <c r="B28" s="1088" t="s">
        <v>584</v>
      </c>
      <c r="C28" s="618">
        <v>10</v>
      </c>
      <c r="D28" s="609">
        <v>18</v>
      </c>
      <c r="E28" s="690">
        <v>22.727</v>
      </c>
      <c r="F28" s="344">
        <v>0.79200000000000004</v>
      </c>
      <c r="G28" s="301">
        <v>0.48399999999999999</v>
      </c>
      <c r="H28" s="343">
        <v>1.2270000000000001</v>
      </c>
      <c r="I28" s="610">
        <v>8</v>
      </c>
      <c r="J28" s="957" t="s">
        <v>823</v>
      </c>
      <c r="K28" s="613" t="s">
        <v>823</v>
      </c>
      <c r="L28" s="612" t="s">
        <v>823</v>
      </c>
      <c r="M28" s="957" t="s">
        <v>823</v>
      </c>
      <c r="N28" s="957" t="s">
        <v>823</v>
      </c>
      <c r="O28" s="957" t="s">
        <v>823</v>
      </c>
      <c r="P28" s="613" t="s">
        <v>823</v>
      </c>
    </row>
    <row r="29" spans="1:16" s="168" customFormat="1" ht="14.1" customHeight="1" x14ac:dyDescent="0.2">
      <c r="A29" s="166" t="s">
        <v>25</v>
      </c>
      <c r="B29" s="1088"/>
      <c r="C29" s="618">
        <v>20</v>
      </c>
      <c r="D29" s="609">
        <v>37</v>
      </c>
      <c r="E29" s="344">
        <v>59.465000000000003</v>
      </c>
      <c r="F29" s="344">
        <v>0.622</v>
      </c>
      <c r="G29" s="344">
        <v>0.44500000000000001</v>
      </c>
      <c r="H29" s="343">
        <v>0.84899999999999998</v>
      </c>
      <c r="I29" s="609">
        <v>13</v>
      </c>
      <c r="J29" s="612">
        <v>0</v>
      </c>
      <c r="K29" s="613">
        <v>0</v>
      </c>
      <c r="L29" s="612" t="s">
        <v>823</v>
      </c>
      <c r="M29" s="957" t="s">
        <v>823</v>
      </c>
      <c r="N29" s="957" t="s">
        <v>823</v>
      </c>
      <c r="O29" s="957" t="s">
        <v>823</v>
      </c>
      <c r="P29" s="613" t="s">
        <v>823</v>
      </c>
    </row>
    <row r="30" spans="1:16" s="168" customFormat="1" ht="14.1" customHeight="1" x14ac:dyDescent="0.2">
      <c r="A30" s="166" t="s">
        <v>26</v>
      </c>
      <c r="B30" s="1088" t="s">
        <v>584</v>
      </c>
      <c r="C30" s="618">
        <v>11</v>
      </c>
      <c r="D30" s="609">
        <v>19</v>
      </c>
      <c r="E30" s="690">
        <v>19.001999999999999</v>
      </c>
      <c r="F30" s="344">
        <v>1</v>
      </c>
      <c r="G30" s="301">
        <v>0.62</v>
      </c>
      <c r="H30" s="343">
        <v>1.5329999999999999</v>
      </c>
      <c r="I30" s="610">
        <v>3</v>
      </c>
      <c r="J30" s="957" t="s">
        <v>823</v>
      </c>
      <c r="K30" s="613" t="s">
        <v>823</v>
      </c>
      <c r="L30" s="612" t="s">
        <v>823</v>
      </c>
      <c r="M30" s="957" t="s">
        <v>823</v>
      </c>
      <c r="N30" s="957" t="s">
        <v>823</v>
      </c>
      <c r="O30" s="957" t="s">
        <v>823</v>
      </c>
      <c r="P30" s="613" t="s">
        <v>823</v>
      </c>
    </row>
    <row r="31" spans="1:16" s="168" customFormat="1" ht="14.1" customHeight="1" x14ac:dyDescent="0.2">
      <c r="A31" s="166" t="s">
        <v>28</v>
      </c>
      <c r="B31" s="1088" t="s">
        <v>584</v>
      </c>
      <c r="C31" s="618">
        <v>14</v>
      </c>
      <c r="D31" s="609">
        <v>14</v>
      </c>
      <c r="E31" s="690">
        <v>19.919</v>
      </c>
      <c r="F31" s="344">
        <v>0.70299999999999996</v>
      </c>
      <c r="G31" s="301">
        <v>0.4</v>
      </c>
      <c r="H31" s="343">
        <v>1.151</v>
      </c>
      <c r="I31" s="610">
        <v>3</v>
      </c>
      <c r="J31" s="957" t="s">
        <v>823</v>
      </c>
      <c r="K31" s="613" t="s">
        <v>823</v>
      </c>
      <c r="L31" s="612" t="s">
        <v>823</v>
      </c>
      <c r="M31" s="957" t="s">
        <v>823</v>
      </c>
      <c r="N31" s="957" t="s">
        <v>823</v>
      </c>
      <c r="O31" s="957" t="s">
        <v>823</v>
      </c>
      <c r="P31" s="613" t="s">
        <v>823</v>
      </c>
    </row>
    <row r="32" spans="1:16" s="168" customFormat="1" ht="14.1" customHeight="1" x14ac:dyDescent="0.2">
      <c r="A32" s="166" t="s">
        <v>27</v>
      </c>
      <c r="B32" s="1136"/>
      <c r="C32" s="618">
        <v>21</v>
      </c>
      <c r="D32" s="609">
        <v>42</v>
      </c>
      <c r="E32" s="690">
        <v>48.654000000000003</v>
      </c>
      <c r="F32" s="344">
        <v>0.86299999999999999</v>
      </c>
      <c r="G32" s="301">
        <v>0.63</v>
      </c>
      <c r="H32" s="343">
        <v>1.1559999999999999</v>
      </c>
      <c r="I32" s="610">
        <v>9</v>
      </c>
      <c r="J32" s="957" t="s">
        <v>823</v>
      </c>
      <c r="K32" s="613" t="s">
        <v>823</v>
      </c>
      <c r="L32" s="612" t="s">
        <v>823</v>
      </c>
      <c r="M32" s="957" t="s">
        <v>823</v>
      </c>
      <c r="N32" s="957" t="s">
        <v>823</v>
      </c>
      <c r="O32" s="957" t="s">
        <v>823</v>
      </c>
      <c r="P32" s="613" t="s">
        <v>823</v>
      </c>
    </row>
    <row r="33" spans="1:16" s="168" customFormat="1" ht="14.1" customHeight="1" x14ac:dyDescent="0.2">
      <c r="A33" s="166" t="s">
        <v>29</v>
      </c>
      <c r="B33" s="1088" t="s">
        <v>585</v>
      </c>
      <c r="C33" s="618">
        <v>5</v>
      </c>
      <c r="D33" s="609">
        <v>1</v>
      </c>
      <c r="E33" s="690">
        <v>2.06</v>
      </c>
      <c r="F33" s="344">
        <v>0.48499999999999999</v>
      </c>
      <c r="G33" s="301">
        <v>2.4E-2</v>
      </c>
      <c r="H33" s="343">
        <v>2.3940000000000001</v>
      </c>
      <c r="I33" s="610">
        <v>0</v>
      </c>
      <c r="J33" s="957" t="s">
        <v>823</v>
      </c>
      <c r="K33" s="613" t="s">
        <v>823</v>
      </c>
      <c r="L33" s="612" t="s">
        <v>823</v>
      </c>
      <c r="M33" s="957" t="s">
        <v>823</v>
      </c>
      <c r="N33" s="957" t="s">
        <v>823</v>
      </c>
      <c r="O33" s="957" t="s">
        <v>823</v>
      </c>
      <c r="P33" s="613" t="s">
        <v>823</v>
      </c>
    </row>
    <row r="34" spans="1:16" s="168" customFormat="1" ht="14.1" customHeight="1" x14ac:dyDescent="0.2">
      <c r="A34" s="166" t="s">
        <v>32</v>
      </c>
      <c r="B34" s="1136"/>
      <c r="C34" s="618">
        <v>8</v>
      </c>
      <c r="D34" s="609">
        <v>9</v>
      </c>
      <c r="E34" s="690">
        <v>10.627000000000001</v>
      </c>
      <c r="F34" s="344">
        <v>0.84699999999999998</v>
      </c>
      <c r="G34" s="301">
        <v>0.41299999999999998</v>
      </c>
      <c r="H34" s="343">
        <v>1.554</v>
      </c>
      <c r="I34" s="610">
        <v>3</v>
      </c>
      <c r="J34" s="957" t="s">
        <v>823</v>
      </c>
      <c r="K34" s="613" t="s">
        <v>823</v>
      </c>
      <c r="L34" s="612" t="s">
        <v>823</v>
      </c>
      <c r="M34" s="957" t="s">
        <v>823</v>
      </c>
      <c r="N34" s="957" t="s">
        <v>823</v>
      </c>
      <c r="O34" s="957" t="s">
        <v>823</v>
      </c>
      <c r="P34" s="613" t="s">
        <v>823</v>
      </c>
    </row>
    <row r="35" spans="1:16" s="168" customFormat="1" ht="14.1" customHeight="1" x14ac:dyDescent="0.2">
      <c r="A35" s="166" t="s">
        <v>36</v>
      </c>
      <c r="B35" s="1088" t="s">
        <v>584</v>
      </c>
      <c r="C35" s="618">
        <v>10</v>
      </c>
      <c r="D35" s="609">
        <v>2</v>
      </c>
      <c r="E35" s="344">
        <v>27.111000000000001</v>
      </c>
      <c r="F35" s="344">
        <v>7.3999999999999996E-2</v>
      </c>
      <c r="G35" s="344">
        <v>1.2E-2</v>
      </c>
      <c r="H35" s="343">
        <v>0.24399999999999999</v>
      </c>
      <c r="I35" s="609">
        <v>7</v>
      </c>
      <c r="J35" s="609" t="s">
        <v>823</v>
      </c>
      <c r="K35" s="613" t="s">
        <v>823</v>
      </c>
      <c r="L35" s="612" t="s">
        <v>823</v>
      </c>
      <c r="M35" s="957" t="s">
        <v>823</v>
      </c>
      <c r="N35" s="957" t="s">
        <v>823</v>
      </c>
      <c r="O35" s="957" t="s">
        <v>823</v>
      </c>
      <c r="P35" s="613" t="s">
        <v>823</v>
      </c>
    </row>
    <row r="36" spans="1:16" s="168" customFormat="1" ht="14.1" customHeight="1" x14ac:dyDescent="0.2">
      <c r="A36" s="166" t="s">
        <v>33</v>
      </c>
      <c r="B36" s="1088" t="s">
        <v>584</v>
      </c>
      <c r="C36" s="618">
        <v>3</v>
      </c>
      <c r="D36" s="609" t="s">
        <v>823</v>
      </c>
      <c r="E36" s="1214" t="s">
        <v>823</v>
      </c>
      <c r="F36" s="344" t="s">
        <v>823</v>
      </c>
      <c r="G36" s="301" t="s">
        <v>823</v>
      </c>
      <c r="H36" s="343" t="s">
        <v>823</v>
      </c>
      <c r="I36" s="610">
        <v>2</v>
      </c>
      <c r="J36" s="957" t="s">
        <v>823</v>
      </c>
      <c r="K36" s="613" t="s">
        <v>823</v>
      </c>
      <c r="L36" s="612" t="s">
        <v>823</v>
      </c>
      <c r="M36" s="957" t="s">
        <v>823</v>
      </c>
      <c r="N36" s="957" t="s">
        <v>823</v>
      </c>
      <c r="O36" s="957" t="s">
        <v>823</v>
      </c>
      <c r="P36" s="613" t="s">
        <v>823</v>
      </c>
    </row>
    <row r="37" spans="1:16" s="168" customFormat="1" ht="14.1" customHeight="1" x14ac:dyDescent="0.2">
      <c r="A37" s="166" t="s">
        <v>34</v>
      </c>
      <c r="B37" s="1088" t="s">
        <v>584</v>
      </c>
      <c r="C37" s="618">
        <v>23</v>
      </c>
      <c r="D37" s="609">
        <v>16</v>
      </c>
      <c r="E37" s="344">
        <v>32.694000000000003</v>
      </c>
      <c r="F37" s="344">
        <v>0.48899999999999999</v>
      </c>
      <c r="G37" s="344">
        <v>0.28999999999999998</v>
      </c>
      <c r="H37" s="343">
        <v>0.77800000000000002</v>
      </c>
      <c r="I37" s="609">
        <v>11</v>
      </c>
      <c r="J37" s="612">
        <v>0</v>
      </c>
      <c r="K37" s="613">
        <v>0</v>
      </c>
      <c r="L37" s="612" t="s">
        <v>823</v>
      </c>
      <c r="M37" s="957" t="s">
        <v>823</v>
      </c>
      <c r="N37" s="957" t="s">
        <v>823</v>
      </c>
      <c r="O37" s="957" t="s">
        <v>823</v>
      </c>
      <c r="P37" s="613" t="s">
        <v>823</v>
      </c>
    </row>
    <row r="38" spans="1:16" s="168" customFormat="1" ht="14.1" customHeight="1" x14ac:dyDescent="0.2">
      <c r="A38" s="166" t="s">
        <v>35</v>
      </c>
      <c r="B38" s="1088" t="s">
        <v>584</v>
      </c>
      <c r="C38" s="618">
        <v>4</v>
      </c>
      <c r="D38" s="609" t="s">
        <v>823</v>
      </c>
      <c r="E38" s="690" t="s">
        <v>823</v>
      </c>
      <c r="F38" s="344" t="s">
        <v>823</v>
      </c>
      <c r="G38" s="301" t="s">
        <v>823</v>
      </c>
      <c r="H38" s="343" t="s">
        <v>823</v>
      </c>
      <c r="I38" s="610">
        <v>3</v>
      </c>
      <c r="J38" s="609" t="s">
        <v>823</v>
      </c>
      <c r="K38" s="693" t="s">
        <v>823</v>
      </c>
      <c r="L38" s="612" t="s">
        <v>823</v>
      </c>
      <c r="M38" s="957" t="s">
        <v>823</v>
      </c>
      <c r="N38" s="957" t="s">
        <v>823</v>
      </c>
      <c r="O38" s="957" t="s">
        <v>823</v>
      </c>
      <c r="P38" s="613" t="s">
        <v>823</v>
      </c>
    </row>
    <row r="39" spans="1:16" s="168" customFormat="1" ht="14.1" customHeight="1" x14ac:dyDescent="0.2">
      <c r="A39" s="166" t="s">
        <v>37</v>
      </c>
      <c r="B39" s="1088"/>
      <c r="C39" s="618">
        <v>53</v>
      </c>
      <c r="D39" s="609">
        <v>63</v>
      </c>
      <c r="E39" s="690">
        <v>114.801</v>
      </c>
      <c r="F39" s="344">
        <v>0.54900000000000004</v>
      </c>
      <c r="G39" s="301">
        <v>0.42499999999999999</v>
      </c>
      <c r="H39" s="343">
        <v>0.69799999999999995</v>
      </c>
      <c r="I39" s="610">
        <v>28</v>
      </c>
      <c r="J39" s="612">
        <v>3.5700000000000003E-2</v>
      </c>
      <c r="K39" s="613">
        <v>3.5700000000000003E-2</v>
      </c>
      <c r="L39" s="229">
        <v>0</v>
      </c>
      <c r="M39" s="229">
        <v>0.25750000000000001</v>
      </c>
      <c r="N39" s="229">
        <v>0.59772000000000003</v>
      </c>
      <c r="O39" s="229">
        <v>0.83582000000000001</v>
      </c>
      <c r="P39" s="67">
        <v>0.97458999999999996</v>
      </c>
    </row>
    <row r="40" spans="1:16" s="168" customFormat="1" ht="14.1" customHeight="1" x14ac:dyDescent="0.2">
      <c r="A40" s="166" t="s">
        <v>30</v>
      </c>
      <c r="B40" s="1088" t="s">
        <v>584</v>
      </c>
      <c r="C40" s="618">
        <v>25</v>
      </c>
      <c r="D40" s="609">
        <v>56</v>
      </c>
      <c r="E40" s="690">
        <v>64.995000000000005</v>
      </c>
      <c r="F40" s="344">
        <v>0.86199999999999999</v>
      </c>
      <c r="G40" s="301">
        <v>0.65700000000000003</v>
      </c>
      <c r="H40" s="343">
        <v>1.111</v>
      </c>
      <c r="I40" s="610">
        <v>11</v>
      </c>
      <c r="J40" s="612">
        <v>0.2727</v>
      </c>
      <c r="K40" s="613">
        <v>9.0899999999999995E-2</v>
      </c>
      <c r="L40" s="612" t="s">
        <v>823</v>
      </c>
      <c r="M40" s="957" t="s">
        <v>823</v>
      </c>
      <c r="N40" s="957" t="s">
        <v>823</v>
      </c>
      <c r="O40" s="957" t="s">
        <v>823</v>
      </c>
      <c r="P40" s="613" t="s">
        <v>823</v>
      </c>
    </row>
    <row r="41" spans="1:16" s="168" customFormat="1" ht="14.1" customHeight="1" x14ac:dyDescent="0.2">
      <c r="A41" s="166" t="s">
        <v>31</v>
      </c>
      <c r="B41" s="1088" t="s">
        <v>585</v>
      </c>
      <c r="C41" s="618">
        <v>6</v>
      </c>
      <c r="D41" s="609">
        <v>1</v>
      </c>
      <c r="E41" s="690">
        <v>5.9610000000000003</v>
      </c>
      <c r="F41" s="344">
        <v>0.16800000000000001</v>
      </c>
      <c r="G41" s="301">
        <v>8.0000000000000002E-3</v>
      </c>
      <c r="H41" s="343">
        <v>0.82699999999999996</v>
      </c>
      <c r="I41" s="610">
        <v>1</v>
      </c>
      <c r="J41" s="957" t="s">
        <v>823</v>
      </c>
      <c r="K41" s="613" t="s">
        <v>823</v>
      </c>
      <c r="L41" s="612" t="s">
        <v>823</v>
      </c>
      <c r="M41" s="957" t="s">
        <v>823</v>
      </c>
      <c r="N41" s="957" t="s">
        <v>823</v>
      </c>
      <c r="O41" s="957" t="s">
        <v>823</v>
      </c>
      <c r="P41" s="613" t="s">
        <v>823</v>
      </c>
    </row>
    <row r="42" spans="1:16" s="168" customFormat="1" ht="14.1" customHeight="1" x14ac:dyDescent="0.2">
      <c r="A42" s="166" t="s">
        <v>38</v>
      </c>
      <c r="B42" s="1088" t="s">
        <v>585</v>
      </c>
      <c r="C42" s="618">
        <v>20</v>
      </c>
      <c r="D42" s="609">
        <v>56</v>
      </c>
      <c r="E42" s="690">
        <v>78.713999999999999</v>
      </c>
      <c r="F42" s="344">
        <v>0.71099999999999997</v>
      </c>
      <c r="G42" s="301">
        <v>0.54300000000000004</v>
      </c>
      <c r="H42" s="343">
        <v>0.91700000000000004</v>
      </c>
      <c r="I42" s="610">
        <v>15</v>
      </c>
      <c r="J42" s="612">
        <v>0.1333</v>
      </c>
      <c r="K42" s="613">
        <v>6.6699999999999995E-2</v>
      </c>
      <c r="L42" s="318" t="s">
        <v>823</v>
      </c>
      <c r="M42" s="981" t="s">
        <v>823</v>
      </c>
      <c r="N42" s="981" t="s">
        <v>823</v>
      </c>
      <c r="O42" s="981" t="s">
        <v>823</v>
      </c>
      <c r="P42" s="319" t="s">
        <v>823</v>
      </c>
    </row>
    <row r="43" spans="1:16" s="168" customFormat="1" ht="14.1" customHeight="1" x14ac:dyDescent="0.2">
      <c r="A43" s="166" t="s">
        <v>39</v>
      </c>
      <c r="B43" s="1088"/>
      <c r="C43" s="618">
        <v>7</v>
      </c>
      <c r="D43" s="609">
        <v>15</v>
      </c>
      <c r="E43" s="690">
        <v>27.2</v>
      </c>
      <c r="F43" s="344">
        <v>0.55100000000000005</v>
      </c>
      <c r="G43" s="301">
        <v>0.32</v>
      </c>
      <c r="H43" s="343">
        <v>0.88900000000000001</v>
      </c>
      <c r="I43" s="610">
        <v>6</v>
      </c>
      <c r="J43" s="612" t="s">
        <v>823</v>
      </c>
      <c r="K43" s="613" t="s">
        <v>823</v>
      </c>
      <c r="L43" s="318" t="s">
        <v>823</v>
      </c>
      <c r="M43" s="981" t="s">
        <v>823</v>
      </c>
      <c r="N43" s="981" t="s">
        <v>823</v>
      </c>
      <c r="O43" s="981" t="s">
        <v>823</v>
      </c>
      <c r="P43" s="319" t="s">
        <v>823</v>
      </c>
    </row>
    <row r="44" spans="1:16" s="168" customFormat="1" ht="14.1" customHeight="1" x14ac:dyDescent="0.2">
      <c r="A44" s="166" t="s">
        <v>40</v>
      </c>
      <c r="B44" s="1088" t="s">
        <v>584</v>
      </c>
      <c r="C44" s="618">
        <v>9</v>
      </c>
      <c r="D44" s="609">
        <v>4</v>
      </c>
      <c r="E44" s="690">
        <v>10.965999999999999</v>
      </c>
      <c r="F44" s="344">
        <v>0.36499999999999999</v>
      </c>
      <c r="G44" s="301">
        <v>0.11600000000000001</v>
      </c>
      <c r="H44" s="343">
        <v>0.88</v>
      </c>
      <c r="I44" s="610">
        <v>3</v>
      </c>
      <c r="J44" s="612" t="s">
        <v>823</v>
      </c>
      <c r="K44" s="613" t="s">
        <v>823</v>
      </c>
      <c r="L44" s="318" t="s">
        <v>823</v>
      </c>
      <c r="M44" s="981" t="s">
        <v>823</v>
      </c>
      <c r="N44" s="981" t="s">
        <v>823</v>
      </c>
      <c r="O44" s="981" t="s">
        <v>823</v>
      </c>
      <c r="P44" s="319" t="s">
        <v>823</v>
      </c>
    </row>
    <row r="45" spans="1:16" s="168" customFormat="1" ht="14.1" customHeight="1" x14ac:dyDescent="0.2">
      <c r="A45" s="166" t="s">
        <v>41</v>
      </c>
      <c r="B45" s="1088" t="s">
        <v>584</v>
      </c>
      <c r="C45" s="618">
        <v>44</v>
      </c>
      <c r="D45" s="609">
        <v>60</v>
      </c>
      <c r="E45" s="690">
        <v>63.616999999999997</v>
      </c>
      <c r="F45" s="344">
        <v>0.94299999999999995</v>
      </c>
      <c r="G45" s="301">
        <v>0.72599999999999998</v>
      </c>
      <c r="H45" s="343">
        <v>1.206</v>
      </c>
      <c r="I45" s="610">
        <v>17</v>
      </c>
      <c r="J45" s="612">
        <v>0.1176</v>
      </c>
      <c r="K45" s="613">
        <v>0</v>
      </c>
      <c r="L45" s="318" t="s">
        <v>823</v>
      </c>
      <c r="M45" s="981" t="s">
        <v>823</v>
      </c>
      <c r="N45" s="981" t="s">
        <v>823</v>
      </c>
      <c r="O45" s="981" t="s">
        <v>823</v>
      </c>
      <c r="P45" s="319" t="s">
        <v>823</v>
      </c>
    </row>
    <row r="46" spans="1:16" s="168" customFormat="1" ht="14.1" customHeight="1" x14ac:dyDescent="0.2">
      <c r="A46" s="166" t="s">
        <v>42</v>
      </c>
      <c r="B46" s="1088"/>
      <c r="C46" s="618">
        <v>4</v>
      </c>
      <c r="D46" s="609" t="s">
        <v>823</v>
      </c>
      <c r="E46" s="993" t="s">
        <v>823</v>
      </c>
      <c r="F46" s="993" t="s">
        <v>823</v>
      </c>
      <c r="G46" s="993" t="s">
        <v>823</v>
      </c>
      <c r="H46" s="994" t="s">
        <v>823</v>
      </c>
      <c r="I46" s="610">
        <v>0</v>
      </c>
      <c r="J46" s="987" t="s">
        <v>823</v>
      </c>
      <c r="K46" s="693" t="s">
        <v>823</v>
      </c>
      <c r="L46" s="318" t="s">
        <v>823</v>
      </c>
      <c r="M46" s="981" t="s">
        <v>823</v>
      </c>
      <c r="N46" s="981" t="s">
        <v>823</v>
      </c>
      <c r="O46" s="981" t="s">
        <v>823</v>
      </c>
      <c r="P46" s="319" t="s">
        <v>823</v>
      </c>
    </row>
    <row r="47" spans="1:16" s="168" customFormat="1" ht="14.1" customHeight="1" x14ac:dyDescent="0.2">
      <c r="A47" s="166" t="s">
        <v>43</v>
      </c>
      <c r="B47" s="1088" t="s">
        <v>585</v>
      </c>
      <c r="C47" s="618">
        <v>1</v>
      </c>
      <c r="D47" s="609" t="s">
        <v>823</v>
      </c>
      <c r="E47" s="993" t="s">
        <v>823</v>
      </c>
      <c r="F47" s="993" t="s">
        <v>823</v>
      </c>
      <c r="G47" s="993" t="s">
        <v>823</v>
      </c>
      <c r="H47" s="994" t="s">
        <v>823</v>
      </c>
      <c r="I47" s="609">
        <v>1</v>
      </c>
      <c r="J47" s="987" t="s">
        <v>823</v>
      </c>
      <c r="K47" s="693" t="s">
        <v>823</v>
      </c>
      <c r="L47" s="318" t="s">
        <v>823</v>
      </c>
      <c r="M47" s="981" t="s">
        <v>823</v>
      </c>
      <c r="N47" s="981" t="s">
        <v>823</v>
      </c>
      <c r="O47" s="981" t="s">
        <v>823</v>
      </c>
      <c r="P47" s="319" t="s">
        <v>823</v>
      </c>
    </row>
    <row r="48" spans="1:16" s="168" customFormat="1" ht="14.1" customHeight="1" x14ac:dyDescent="0.2">
      <c r="A48" s="166" t="s">
        <v>44</v>
      </c>
      <c r="B48" s="1088" t="s">
        <v>584</v>
      </c>
      <c r="C48" s="618">
        <v>9</v>
      </c>
      <c r="D48" s="609">
        <v>14</v>
      </c>
      <c r="E48" s="344">
        <v>24.867999999999999</v>
      </c>
      <c r="F48" s="344">
        <v>0.56299999999999994</v>
      </c>
      <c r="G48" s="344">
        <v>0.32</v>
      </c>
      <c r="H48" s="343">
        <v>0.92200000000000004</v>
      </c>
      <c r="I48" s="609">
        <v>7</v>
      </c>
      <c r="J48" s="987" t="s">
        <v>823</v>
      </c>
      <c r="K48" s="693" t="s">
        <v>823</v>
      </c>
      <c r="L48" s="318" t="s">
        <v>823</v>
      </c>
      <c r="M48" s="981" t="s">
        <v>823</v>
      </c>
      <c r="N48" s="981" t="s">
        <v>823</v>
      </c>
      <c r="O48" s="981" t="s">
        <v>823</v>
      </c>
      <c r="P48" s="319" t="s">
        <v>823</v>
      </c>
    </row>
    <row r="49" spans="1:16" s="168" customFormat="1" ht="14.1" customHeight="1" x14ac:dyDescent="0.2">
      <c r="A49" s="166" t="s">
        <v>45</v>
      </c>
      <c r="B49" s="1088" t="s">
        <v>585</v>
      </c>
      <c r="C49" s="618">
        <v>3</v>
      </c>
      <c r="D49" s="609" t="s">
        <v>823</v>
      </c>
      <c r="E49" s="1214" t="s">
        <v>823</v>
      </c>
      <c r="F49" s="344" t="s">
        <v>823</v>
      </c>
      <c r="G49" s="301" t="s">
        <v>823</v>
      </c>
      <c r="H49" s="343" t="s">
        <v>823</v>
      </c>
      <c r="I49" s="610">
        <v>2</v>
      </c>
      <c r="J49" s="987" t="s">
        <v>823</v>
      </c>
      <c r="K49" s="693" t="s">
        <v>823</v>
      </c>
      <c r="L49" s="318" t="s">
        <v>823</v>
      </c>
      <c r="M49" s="981" t="s">
        <v>823</v>
      </c>
      <c r="N49" s="981" t="s">
        <v>823</v>
      </c>
      <c r="O49" s="981" t="s">
        <v>823</v>
      </c>
      <c r="P49" s="319" t="s">
        <v>823</v>
      </c>
    </row>
    <row r="50" spans="1:16" s="168" customFormat="1" ht="14.1" customHeight="1" x14ac:dyDescent="0.2">
      <c r="A50" s="166" t="s">
        <v>46</v>
      </c>
      <c r="B50" s="1088" t="s">
        <v>584</v>
      </c>
      <c r="C50" s="618">
        <v>22</v>
      </c>
      <c r="D50" s="609">
        <v>24</v>
      </c>
      <c r="E50" s="344">
        <v>55.064999999999998</v>
      </c>
      <c r="F50" s="344">
        <v>0.436</v>
      </c>
      <c r="G50" s="344">
        <v>0.28599999999999998</v>
      </c>
      <c r="H50" s="343">
        <v>0.63900000000000001</v>
      </c>
      <c r="I50" s="609">
        <v>11</v>
      </c>
      <c r="J50" s="612">
        <v>0</v>
      </c>
      <c r="K50" s="613">
        <v>0</v>
      </c>
      <c r="L50" s="318" t="s">
        <v>823</v>
      </c>
      <c r="M50" s="981" t="s">
        <v>823</v>
      </c>
      <c r="N50" s="981" t="s">
        <v>823</v>
      </c>
      <c r="O50" s="981" t="s">
        <v>823</v>
      </c>
      <c r="P50" s="319" t="s">
        <v>823</v>
      </c>
    </row>
    <row r="51" spans="1:16" s="168" customFormat="1" ht="14.1" customHeight="1" x14ac:dyDescent="0.2">
      <c r="A51" s="166" t="s">
        <v>47</v>
      </c>
      <c r="B51" s="1088" t="s">
        <v>584</v>
      </c>
      <c r="C51" s="618">
        <v>123</v>
      </c>
      <c r="D51" s="609">
        <v>124</v>
      </c>
      <c r="E51" s="690">
        <v>202.756</v>
      </c>
      <c r="F51" s="344">
        <v>0.61199999999999999</v>
      </c>
      <c r="G51" s="301">
        <v>0.51100000000000001</v>
      </c>
      <c r="H51" s="343">
        <v>0.72699999999999998</v>
      </c>
      <c r="I51" s="610">
        <v>46</v>
      </c>
      <c r="J51" s="612">
        <v>2.1700000000000001E-2</v>
      </c>
      <c r="K51" s="613">
        <v>0</v>
      </c>
      <c r="L51" s="229">
        <v>0</v>
      </c>
      <c r="M51" s="229">
        <v>0</v>
      </c>
      <c r="N51" s="229">
        <v>0.43131999999999998</v>
      </c>
      <c r="O51" s="229">
        <v>0.79034000000000004</v>
      </c>
      <c r="P51" s="67">
        <v>1.21465</v>
      </c>
    </row>
    <row r="52" spans="1:16" s="168" customFormat="1" ht="14.1" customHeight="1" x14ac:dyDescent="0.2">
      <c r="A52" s="166" t="s">
        <v>48</v>
      </c>
      <c r="B52" s="1088"/>
      <c r="C52" s="618">
        <v>13</v>
      </c>
      <c r="D52" s="609">
        <v>14</v>
      </c>
      <c r="E52" s="690">
        <v>15.430999999999999</v>
      </c>
      <c r="F52" s="344">
        <v>0.90700000000000003</v>
      </c>
      <c r="G52" s="301">
        <v>0.51600000000000001</v>
      </c>
      <c r="H52" s="343">
        <v>1.486</v>
      </c>
      <c r="I52" s="610">
        <v>4</v>
      </c>
      <c r="J52" s="612" t="s">
        <v>823</v>
      </c>
      <c r="K52" s="613" t="s">
        <v>823</v>
      </c>
      <c r="L52" s="612" t="s">
        <v>823</v>
      </c>
      <c r="M52" s="957" t="s">
        <v>823</v>
      </c>
      <c r="N52" s="957" t="s">
        <v>823</v>
      </c>
      <c r="O52" s="957" t="s">
        <v>823</v>
      </c>
      <c r="P52" s="613" t="s">
        <v>823</v>
      </c>
    </row>
    <row r="53" spans="1:16" s="168" customFormat="1" ht="14.1" customHeight="1" x14ac:dyDescent="0.2">
      <c r="A53" s="166" t="s">
        <v>50</v>
      </c>
      <c r="B53" s="1088" t="s">
        <v>584</v>
      </c>
      <c r="C53" s="618">
        <v>1</v>
      </c>
      <c r="D53" s="609" t="s">
        <v>823</v>
      </c>
      <c r="E53" s="993" t="s">
        <v>823</v>
      </c>
      <c r="F53" s="993" t="s">
        <v>823</v>
      </c>
      <c r="G53" s="993" t="s">
        <v>823</v>
      </c>
      <c r="H53" s="994" t="s">
        <v>823</v>
      </c>
      <c r="I53" s="609">
        <v>1</v>
      </c>
      <c r="J53" s="987" t="s">
        <v>823</v>
      </c>
      <c r="K53" s="693" t="s">
        <v>823</v>
      </c>
      <c r="L53" s="612" t="s">
        <v>823</v>
      </c>
      <c r="M53" s="957" t="s">
        <v>823</v>
      </c>
      <c r="N53" s="957" t="s">
        <v>823</v>
      </c>
      <c r="O53" s="957" t="s">
        <v>823</v>
      </c>
      <c r="P53" s="613" t="s">
        <v>823</v>
      </c>
    </row>
    <row r="54" spans="1:16" s="168" customFormat="1" ht="14.1" customHeight="1" x14ac:dyDescent="0.2">
      <c r="A54" s="166" t="s">
        <v>290</v>
      </c>
      <c r="B54" s="1088"/>
      <c r="C54" s="618">
        <v>2</v>
      </c>
      <c r="D54" s="609" t="s">
        <v>823</v>
      </c>
      <c r="E54" s="993" t="s">
        <v>823</v>
      </c>
      <c r="F54" s="993" t="s">
        <v>823</v>
      </c>
      <c r="G54" s="993" t="s">
        <v>823</v>
      </c>
      <c r="H54" s="994" t="s">
        <v>823</v>
      </c>
      <c r="I54" s="610">
        <v>0</v>
      </c>
      <c r="J54" s="987" t="s">
        <v>823</v>
      </c>
      <c r="K54" s="693" t="s">
        <v>823</v>
      </c>
      <c r="L54" s="612" t="s">
        <v>823</v>
      </c>
      <c r="M54" s="957" t="s">
        <v>823</v>
      </c>
      <c r="N54" s="957" t="s">
        <v>823</v>
      </c>
      <c r="O54" s="957" t="s">
        <v>823</v>
      </c>
      <c r="P54" s="613" t="s">
        <v>823</v>
      </c>
    </row>
    <row r="55" spans="1:16" s="168" customFormat="1" ht="14.1" customHeight="1" x14ac:dyDescent="0.2">
      <c r="A55" s="166" t="s">
        <v>49</v>
      </c>
      <c r="B55" s="1088" t="s">
        <v>584</v>
      </c>
      <c r="C55" s="618">
        <v>27</v>
      </c>
      <c r="D55" s="609">
        <v>17</v>
      </c>
      <c r="E55" s="690">
        <v>38.424999999999997</v>
      </c>
      <c r="F55" s="344">
        <v>0.442</v>
      </c>
      <c r="G55" s="301">
        <v>0.26600000000000001</v>
      </c>
      <c r="H55" s="343">
        <v>0.69399999999999995</v>
      </c>
      <c r="I55" s="610">
        <v>10</v>
      </c>
      <c r="J55" s="612">
        <v>0</v>
      </c>
      <c r="K55" s="613">
        <v>0.1</v>
      </c>
      <c r="L55" s="612" t="s">
        <v>823</v>
      </c>
      <c r="M55" s="957" t="s">
        <v>823</v>
      </c>
      <c r="N55" s="957" t="s">
        <v>823</v>
      </c>
      <c r="O55" s="957" t="s">
        <v>823</v>
      </c>
      <c r="P55" s="613" t="s">
        <v>823</v>
      </c>
    </row>
    <row r="56" spans="1:16" s="168" customFormat="1" ht="14.1" customHeight="1" x14ac:dyDescent="0.2">
      <c r="A56" s="166" t="s">
        <v>51</v>
      </c>
      <c r="B56" s="1088" t="s">
        <v>584</v>
      </c>
      <c r="C56" s="618">
        <v>16</v>
      </c>
      <c r="D56" s="609">
        <v>17</v>
      </c>
      <c r="E56" s="344">
        <v>26.620999999999999</v>
      </c>
      <c r="F56" s="344">
        <v>0.63900000000000001</v>
      </c>
      <c r="G56" s="344">
        <v>0.38400000000000001</v>
      </c>
      <c r="H56" s="343">
        <v>1.002</v>
      </c>
      <c r="I56" s="609">
        <v>5</v>
      </c>
      <c r="J56" s="987" t="s">
        <v>823</v>
      </c>
      <c r="K56" s="693" t="s">
        <v>823</v>
      </c>
      <c r="L56" s="612" t="s">
        <v>823</v>
      </c>
      <c r="M56" s="957" t="s">
        <v>823</v>
      </c>
      <c r="N56" s="957" t="s">
        <v>823</v>
      </c>
      <c r="O56" s="957" t="s">
        <v>823</v>
      </c>
      <c r="P56" s="613" t="s">
        <v>823</v>
      </c>
    </row>
    <row r="57" spans="1:16" s="168" customFormat="1" ht="14.1" customHeight="1" x14ac:dyDescent="0.2">
      <c r="A57" s="166" t="s">
        <v>53</v>
      </c>
      <c r="B57" s="1088" t="s">
        <v>584</v>
      </c>
      <c r="C57" s="618">
        <v>6</v>
      </c>
      <c r="D57" s="609">
        <v>3</v>
      </c>
      <c r="E57" s="690">
        <v>6.6859999999999999</v>
      </c>
      <c r="F57" s="344">
        <v>0.44900000000000001</v>
      </c>
      <c r="G57" s="301">
        <v>0.114</v>
      </c>
      <c r="H57" s="343">
        <v>1.2210000000000001</v>
      </c>
      <c r="I57" s="610">
        <v>3</v>
      </c>
      <c r="J57" s="987" t="s">
        <v>823</v>
      </c>
      <c r="K57" s="693" t="s">
        <v>823</v>
      </c>
      <c r="L57" s="612" t="s">
        <v>823</v>
      </c>
      <c r="M57" s="957" t="s">
        <v>823</v>
      </c>
      <c r="N57" s="957" t="s">
        <v>823</v>
      </c>
      <c r="O57" s="957" t="s">
        <v>823</v>
      </c>
      <c r="P57" s="613" t="s">
        <v>823</v>
      </c>
    </row>
    <row r="58" spans="1:16" s="168" customFormat="1" ht="14.1" customHeight="1" x14ac:dyDescent="0.2">
      <c r="A58" s="166" t="s">
        <v>52</v>
      </c>
      <c r="B58" s="1088" t="s">
        <v>585</v>
      </c>
      <c r="C58" s="618">
        <v>18</v>
      </c>
      <c r="D58" s="609">
        <v>19</v>
      </c>
      <c r="E58" s="690">
        <v>24.963000000000001</v>
      </c>
      <c r="F58" s="344">
        <v>0.76100000000000001</v>
      </c>
      <c r="G58" s="301">
        <v>0.47199999999999998</v>
      </c>
      <c r="H58" s="343">
        <v>1.167</v>
      </c>
      <c r="I58" s="610">
        <v>8</v>
      </c>
      <c r="J58" s="987" t="s">
        <v>823</v>
      </c>
      <c r="K58" s="693" t="s">
        <v>823</v>
      </c>
      <c r="L58" s="612" t="s">
        <v>823</v>
      </c>
      <c r="M58" s="957" t="s">
        <v>823</v>
      </c>
      <c r="N58" s="957" t="s">
        <v>823</v>
      </c>
      <c r="O58" s="957" t="s">
        <v>823</v>
      </c>
      <c r="P58" s="613" t="s">
        <v>823</v>
      </c>
    </row>
    <row r="59" spans="1:16" s="168" customFormat="1" ht="14.1" customHeight="1" x14ac:dyDescent="0.2">
      <c r="A59" s="166" t="s">
        <v>54</v>
      </c>
      <c r="B59" s="1088" t="s">
        <v>585</v>
      </c>
      <c r="C59" s="619">
        <v>0</v>
      </c>
      <c r="D59" s="609" t="s">
        <v>823</v>
      </c>
      <c r="E59" s="609" t="s">
        <v>823</v>
      </c>
      <c r="F59" s="609" t="s">
        <v>823</v>
      </c>
      <c r="G59" s="609" t="s">
        <v>823</v>
      </c>
      <c r="H59" s="693" t="s">
        <v>823</v>
      </c>
      <c r="I59" s="609">
        <v>0</v>
      </c>
      <c r="J59" s="990" t="s">
        <v>823</v>
      </c>
      <c r="K59" s="991" t="s">
        <v>823</v>
      </c>
      <c r="L59" s="612" t="s">
        <v>823</v>
      </c>
      <c r="M59" s="988" t="s">
        <v>823</v>
      </c>
      <c r="N59" s="988" t="s">
        <v>823</v>
      </c>
      <c r="O59" s="988" t="s">
        <v>823</v>
      </c>
      <c r="P59" s="989" t="s">
        <v>823</v>
      </c>
    </row>
    <row r="60" spans="1:16" s="168" customFormat="1" ht="14.1" customHeight="1" x14ac:dyDescent="0.2">
      <c r="A60" s="239" t="s">
        <v>55</v>
      </c>
      <c r="B60" s="241"/>
      <c r="C60" s="691">
        <f>SUM(C6:C59)</f>
        <v>1006</v>
      </c>
      <c r="D60" s="692">
        <v>1111</v>
      </c>
      <c r="E60" s="867">
        <v>1824.75</v>
      </c>
      <c r="F60" s="235">
        <v>0.60899999999999999</v>
      </c>
      <c r="G60" s="305">
        <v>0.57399999999999995</v>
      </c>
      <c r="H60" s="238">
        <v>0.64500000000000002</v>
      </c>
      <c r="I60" s="611">
        <v>427</v>
      </c>
      <c r="J60" s="615">
        <v>4.6800000000000001E-2</v>
      </c>
      <c r="K60" s="616">
        <v>3.7499999999999999E-2</v>
      </c>
      <c r="L60" s="237">
        <v>0</v>
      </c>
      <c r="M60" s="237">
        <v>0</v>
      </c>
      <c r="N60" s="237">
        <v>0.52370000000000005</v>
      </c>
      <c r="O60" s="237">
        <v>0.91764999999999997</v>
      </c>
      <c r="P60" s="238">
        <v>1.5332699999999999</v>
      </c>
    </row>
    <row r="61" spans="1:16" x14ac:dyDescent="0.2">
      <c r="D61" s="609"/>
    </row>
    <row r="63" spans="1:16" x14ac:dyDescent="0.2">
      <c r="A63" s="140" t="s">
        <v>480</v>
      </c>
      <c r="B63" s="140"/>
    </row>
    <row r="64" spans="1:16" x14ac:dyDescent="0.2">
      <c r="A64" s="140" t="s">
        <v>448</v>
      </c>
      <c r="B64" s="140"/>
    </row>
    <row r="65" spans="1:13" x14ac:dyDescent="0.2">
      <c r="A65" s="140" t="s">
        <v>699</v>
      </c>
      <c r="B65" s="140"/>
    </row>
    <row r="66" spans="1:13" x14ac:dyDescent="0.2">
      <c r="A66" s="140" t="s">
        <v>700</v>
      </c>
      <c r="B66" s="97"/>
      <c r="E66" s="97"/>
      <c r="I66" s="139"/>
    </row>
    <row r="67" spans="1:13" x14ac:dyDescent="0.2">
      <c r="A67" s="289" t="s">
        <v>278</v>
      </c>
      <c r="B67" s="289"/>
      <c r="I67" s="97"/>
    </row>
    <row r="68" spans="1:13" x14ac:dyDescent="0.2">
      <c r="A68" s="83" t="s">
        <v>701</v>
      </c>
      <c r="B68" s="140"/>
    </row>
    <row r="69" spans="1:13" x14ac:dyDescent="0.2">
      <c r="A69" s="140" t="s">
        <v>838</v>
      </c>
      <c r="B69" s="140"/>
      <c r="E69" s="209"/>
      <c r="F69" s="209"/>
      <c r="G69" s="209"/>
      <c r="H69" s="209"/>
      <c r="J69" s="103"/>
      <c r="K69" s="103"/>
      <c r="L69" s="103"/>
      <c r="M69" s="103"/>
    </row>
    <row r="70" spans="1:13" x14ac:dyDescent="0.2">
      <c r="A70" s="140" t="s">
        <v>702</v>
      </c>
      <c r="B70" s="140"/>
    </row>
    <row r="71" spans="1:13" x14ac:dyDescent="0.2">
      <c r="A71" s="289" t="s">
        <v>703</v>
      </c>
      <c r="B71" s="289"/>
    </row>
    <row r="72" spans="1:13" x14ac:dyDescent="0.2">
      <c r="A72" s="140" t="s">
        <v>112</v>
      </c>
      <c r="B72" s="140"/>
    </row>
    <row r="73" spans="1:13" s="190" customFormat="1" x14ac:dyDescent="0.2">
      <c r="A73" s="140"/>
      <c r="B73" s="194"/>
      <c r="E73" s="191"/>
      <c r="F73" s="191"/>
      <c r="G73" s="191"/>
      <c r="H73" s="191"/>
      <c r="I73" s="155"/>
    </row>
  </sheetData>
  <sortState xmlns:xlrd2="http://schemas.microsoft.com/office/spreadsheetml/2017/richdata2" ref="A6:P59">
    <sortCondition ref="A5"/>
  </sortState>
  <customSheetViews>
    <customSheetView guid="{B249372F-983F-49DE-A7CF-14A3D5AA079F}" fitToPage="1">
      <selection activeCell="B18" sqref="B18"/>
      <pageMargins left="0.7" right="0.7" top="0.75" bottom="0.75" header="0.3" footer="0.3"/>
      <pageSetup scale="62" fitToHeight="0" orientation="landscape" r:id="rId1"/>
    </customSheetView>
    <customSheetView guid="{18FB6344-C1D8-4A32-B8CA-93AC084D615F}" fitToPage="1" topLeftCell="A28">
      <selection activeCell="C23" sqref="C23"/>
      <pageMargins left="0.7" right="0.7" top="0.75" bottom="0.75" header="0.3" footer="0.3"/>
      <pageSetup scale="62" fitToHeight="0" orientation="landscape" r:id="rId2"/>
    </customSheetView>
  </customSheetViews>
  <mergeCells count="7">
    <mergeCell ref="A1:P1"/>
    <mergeCell ref="A2:P2"/>
    <mergeCell ref="A3:P3"/>
    <mergeCell ref="D4:E4"/>
    <mergeCell ref="G4:H4"/>
    <mergeCell ref="I4:K4"/>
    <mergeCell ref="L4:P4"/>
  </mergeCells>
  <pageMargins left="0.7" right="0.7" top="0.75" bottom="0.75" header="0.3" footer="0.3"/>
  <pageSetup scale="62" fitToHeight="0" orientation="landscape"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F035B-9B0B-4B66-861B-B6DC5E5844F0}">
  <dimension ref="B2:I56"/>
  <sheetViews>
    <sheetView workbookViewId="0">
      <selection activeCell="D13" sqref="D13"/>
    </sheetView>
  </sheetViews>
  <sheetFormatPr defaultRowHeight="15" x14ac:dyDescent="0.25"/>
  <cols>
    <col min="2" max="3" width="54.85546875" customWidth="1"/>
    <col min="4" max="4" width="18.7109375" bestFit="1" customWidth="1"/>
    <col min="5" max="5" width="16.85546875" bestFit="1" customWidth="1"/>
    <col min="7" max="7" width="9.85546875" customWidth="1"/>
    <col min="8" max="8" width="11.5703125" customWidth="1"/>
  </cols>
  <sheetData>
    <row r="2" spans="2:9" ht="26.25" x14ac:dyDescent="0.35">
      <c r="B2" s="1166" t="s">
        <v>903</v>
      </c>
    </row>
    <row r="5" spans="2:9" ht="15.75" thickBot="1" x14ac:dyDescent="0.3"/>
    <row r="6" spans="2:9" x14ac:dyDescent="0.25">
      <c r="B6" s="1240" t="s">
        <v>670</v>
      </c>
      <c r="C6" s="1241"/>
      <c r="D6" s="88"/>
      <c r="I6" s="1148"/>
    </row>
    <row r="7" spans="2:9" x14ac:dyDescent="0.25">
      <c r="B7" s="599" t="s">
        <v>609</v>
      </c>
      <c r="C7" s="600" t="s">
        <v>671</v>
      </c>
      <c r="D7" s="88"/>
    </row>
    <row r="8" spans="2:9" x14ac:dyDescent="0.25">
      <c r="B8" s="601" t="s">
        <v>645</v>
      </c>
      <c r="C8" s="602">
        <v>3837</v>
      </c>
      <c r="D8" s="88"/>
    </row>
    <row r="9" spans="2:9" x14ac:dyDescent="0.25">
      <c r="B9" s="601" t="s">
        <v>886</v>
      </c>
      <c r="C9" s="1149">
        <v>38021971</v>
      </c>
      <c r="D9" s="88"/>
    </row>
    <row r="10" spans="2:9" x14ac:dyDescent="0.25">
      <c r="B10" s="1172" t="s">
        <v>888</v>
      </c>
      <c r="C10" s="603">
        <v>134</v>
      </c>
      <c r="D10" s="88"/>
    </row>
    <row r="11" spans="2:9" x14ac:dyDescent="0.25">
      <c r="B11" s="1172" t="s">
        <v>889</v>
      </c>
      <c r="C11" s="603">
        <v>189.18</v>
      </c>
      <c r="D11" s="88"/>
    </row>
    <row r="12" spans="2:9" x14ac:dyDescent="0.25">
      <c r="B12" s="601" t="s">
        <v>624</v>
      </c>
      <c r="C12" s="603">
        <v>14</v>
      </c>
      <c r="D12" s="88"/>
    </row>
    <row r="13" spans="2:9" x14ac:dyDescent="0.25">
      <c r="B13" s="601" t="s">
        <v>625</v>
      </c>
      <c r="C13" s="603">
        <v>28.46</v>
      </c>
      <c r="D13" s="88"/>
    </row>
    <row r="14" spans="2:9" x14ac:dyDescent="0.25">
      <c r="B14" s="601" t="s">
        <v>905</v>
      </c>
      <c r="C14" s="602">
        <v>6822</v>
      </c>
      <c r="D14" s="88"/>
    </row>
    <row r="15" spans="2:9" ht="15.75" thickBot="1" x14ac:dyDescent="0.3">
      <c r="B15" s="604" t="s">
        <v>626</v>
      </c>
      <c r="C15" s="605">
        <v>0.41</v>
      </c>
      <c r="D15" s="88"/>
    </row>
    <row r="16" spans="2:9" x14ac:dyDescent="0.25">
      <c r="B16" s="88"/>
      <c r="C16" s="88"/>
      <c r="D16" s="88"/>
    </row>
    <row r="17" spans="2:5" ht="15.75" thickBot="1" x14ac:dyDescent="0.3">
      <c r="B17" s="88"/>
      <c r="C17" s="88"/>
      <c r="D17" s="88"/>
    </row>
    <row r="18" spans="2:5" x14ac:dyDescent="0.25">
      <c r="B18" s="1242" t="s">
        <v>904</v>
      </c>
      <c r="C18" s="1244"/>
      <c r="D18" s="1244"/>
      <c r="E18" s="1243"/>
    </row>
    <row r="19" spans="2:5" x14ac:dyDescent="0.25">
      <c r="B19" s="1168" t="s">
        <v>632</v>
      </c>
      <c r="C19" s="890" t="s">
        <v>627</v>
      </c>
      <c r="D19" s="1167" t="s">
        <v>643</v>
      </c>
      <c r="E19" s="1169" t="s">
        <v>644</v>
      </c>
    </row>
    <row r="20" spans="2:5" x14ac:dyDescent="0.25">
      <c r="B20" s="1160" t="s">
        <v>633</v>
      </c>
      <c r="C20" s="1142" t="s">
        <v>867</v>
      </c>
      <c r="D20" s="1161">
        <v>154.5</v>
      </c>
      <c r="E20" s="603">
        <v>184.88</v>
      </c>
    </row>
    <row r="21" spans="2:5" x14ac:dyDescent="0.25">
      <c r="B21" s="1160" t="s">
        <v>634</v>
      </c>
      <c r="C21" s="1142" t="s">
        <v>868</v>
      </c>
      <c r="D21" s="1161">
        <v>147</v>
      </c>
      <c r="E21" s="603">
        <v>200.95</v>
      </c>
    </row>
    <row r="22" spans="2:5" x14ac:dyDescent="0.25">
      <c r="B22" s="1160" t="s">
        <v>635</v>
      </c>
      <c r="C22" s="1142" t="s">
        <v>869</v>
      </c>
      <c r="D22" s="1161">
        <v>56</v>
      </c>
      <c r="E22" s="603">
        <v>83.85</v>
      </c>
    </row>
    <row r="23" spans="2:5" x14ac:dyDescent="0.25">
      <c r="B23" s="1160" t="s">
        <v>636</v>
      </c>
      <c r="C23" s="1142" t="s">
        <v>870</v>
      </c>
      <c r="D23" s="1161">
        <v>88</v>
      </c>
      <c r="E23" s="603">
        <v>152.58000000000001</v>
      </c>
    </row>
    <row r="24" spans="2:5" x14ac:dyDescent="0.25">
      <c r="B24" s="1160" t="s">
        <v>641</v>
      </c>
      <c r="C24" s="1142" t="s">
        <v>871</v>
      </c>
      <c r="D24" s="1161">
        <v>37</v>
      </c>
      <c r="E24" s="603">
        <v>44.69</v>
      </c>
    </row>
    <row r="25" spans="2:5" x14ac:dyDescent="0.25">
      <c r="B25" s="1160" t="s">
        <v>637</v>
      </c>
      <c r="C25" s="1142" t="s">
        <v>872</v>
      </c>
      <c r="D25" s="1161">
        <v>91</v>
      </c>
      <c r="E25" s="603">
        <v>122.02</v>
      </c>
    </row>
    <row r="26" spans="2:5" x14ac:dyDescent="0.25">
      <c r="B26" s="1160" t="s">
        <v>638</v>
      </c>
      <c r="C26" s="1142" t="s">
        <v>873</v>
      </c>
      <c r="D26" s="1161">
        <v>23</v>
      </c>
      <c r="E26" s="603">
        <v>36.6</v>
      </c>
    </row>
    <row r="27" spans="2:5" x14ac:dyDescent="0.25">
      <c r="B27" s="1160" t="s">
        <v>639</v>
      </c>
      <c r="C27" s="1142" t="s">
        <v>874</v>
      </c>
      <c r="D27" s="1161">
        <v>89</v>
      </c>
      <c r="E27" s="603">
        <v>117</v>
      </c>
    </row>
    <row r="28" spans="2:5" x14ac:dyDescent="0.25">
      <c r="B28" s="1160" t="s">
        <v>640</v>
      </c>
      <c r="C28" s="1142" t="s">
        <v>875</v>
      </c>
      <c r="D28" s="1142" t="s">
        <v>823</v>
      </c>
      <c r="E28" s="606" t="s">
        <v>823</v>
      </c>
    </row>
    <row r="29" spans="2:5" ht="15.75" thickBot="1" x14ac:dyDescent="0.3">
      <c r="B29" s="1171" t="s">
        <v>887</v>
      </c>
      <c r="C29" s="1170" t="s">
        <v>876</v>
      </c>
      <c r="D29" s="1159">
        <v>207.5</v>
      </c>
      <c r="E29" s="605">
        <v>214.19</v>
      </c>
    </row>
    <row r="30" spans="2:5" x14ac:dyDescent="0.25">
      <c r="B30" s="88"/>
      <c r="C30" s="1141"/>
      <c r="D30" s="88"/>
    </row>
    <row r="31" spans="2:5" ht="15.75" thickBot="1" x14ac:dyDescent="0.3">
      <c r="B31" s="88"/>
      <c r="C31" s="88"/>
      <c r="D31" s="88"/>
    </row>
    <row r="32" spans="2:5" x14ac:dyDescent="0.25">
      <c r="B32" s="1242" t="s">
        <v>909</v>
      </c>
      <c r="C32" s="1243"/>
      <c r="D32" s="88"/>
    </row>
    <row r="33" spans="2:4" x14ac:dyDescent="0.25">
      <c r="B33" s="1174" t="s">
        <v>628</v>
      </c>
      <c r="C33" s="600" t="s">
        <v>627</v>
      </c>
      <c r="D33" s="88"/>
    </row>
    <row r="34" spans="2:4" x14ac:dyDescent="0.25">
      <c r="B34" s="1175" t="s">
        <v>907</v>
      </c>
      <c r="C34" s="606" t="s">
        <v>878</v>
      </c>
      <c r="D34" s="88"/>
    </row>
    <row r="35" spans="2:4" x14ac:dyDescent="0.25">
      <c r="B35" s="1175" t="s">
        <v>906</v>
      </c>
      <c r="C35" s="606" t="s">
        <v>877</v>
      </c>
      <c r="D35" s="88"/>
    </row>
    <row r="36" spans="2:4" x14ac:dyDescent="0.25">
      <c r="B36" s="1179" t="s">
        <v>908</v>
      </c>
      <c r="C36" s="1178"/>
      <c r="D36" s="88"/>
    </row>
    <row r="37" spans="2:4" x14ac:dyDescent="0.25">
      <c r="B37" s="1176" t="s">
        <v>629</v>
      </c>
      <c r="C37" s="606" t="s">
        <v>879</v>
      </c>
      <c r="D37" s="88"/>
    </row>
    <row r="38" spans="2:4" x14ac:dyDescent="0.25">
      <c r="B38" s="1176" t="s">
        <v>630</v>
      </c>
      <c r="C38" s="606" t="s">
        <v>880</v>
      </c>
      <c r="D38" s="88"/>
    </row>
    <row r="39" spans="2:4" ht="15.75" thickBot="1" x14ac:dyDescent="0.3">
      <c r="B39" s="1177" t="s">
        <v>631</v>
      </c>
      <c r="C39" s="607" t="s">
        <v>881</v>
      </c>
      <c r="D39" s="88"/>
    </row>
    <row r="44" spans="2:4" x14ac:dyDescent="0.25">
      <c r="B44" s="88" t="s">
        <v>921</v>
      </c>
    </row>
    <row r="45" spans="2:4" x14ac:dyDescent="0.25">
      <c r="B45" s="88" t="s">
        <v>922</v>
      </c>
    </row>
    <row r="50" spans="2:5" x14ac:dyDescent="0.25">
      <c r="B50" s="1173"/>
      <c r="C50" s="1173"/>
      <c r="D50" s="1173"/>
      <c r="E50" s="1173"/>
    </row>
    <row r="51" spans="2:5" x14ac:dyDescent="0.25">
      <c r="B51" s="1161"/>
      <c r="C51" s="1161"/>
      <c r="D51" s="1173"/>
      <c r="E51" s="1173"/>
    </row>
    <row r="52" spans="2:5" x14ac:dyDescent="0.25">
      <c r="B52" s="1142"/>
      <c r="C52" s="1142"/>
      <c r="D52" s="1173"/>
      <c r="E52" s="1173"/>
    </row>
    <row r="53" spans="2:5" x14ac:dyDescent="0.25">
      <c r="B53" s="1161"/>
      <c r="C53" s="1173"/>
      <c r="D53" s="1173"/>
      <c r="E53" s="1173"/>
    </row>
    <row r="54" spans="2:5" x14ac:dyDescent="0.25">
      <c r="B54" s="1161"/>
      <c r="C54" s="1173"/>
      <c r="D54" s="1173"/>
      <c r="E54" s="1173"/>
    </row>
    <row r="55" spans="2:5" x14ac:dyDescent="0.25">
      <c r="B55" s="1161"/>
      <c r="C55" s="1173"/>
      <c r="D55" s="1173"/>
      <c r="E55" s="1173"/>
    </row>
    <row r="56" spans="2:5" x14ac:dyDescent="0.25">
      <c r="B56" s="1173"/>
      <c r="C56" s="1173"/>
      <c r="D56" s="1173"/>
      <c r="E56" s="1173"/>
    </row>
  </sheetData>
  <mergeCells count="3">
    <mergeCell ref="B6:C6"/>
    <mergeCell ref="B32:C32"/>
    <mergeCell ref="B18:E18"/>
  </mergeCells>
  <pageMargins left="0.7" right="0.7" top="0.75" bottom="0.75" header="0.3" footer="0.3"/>
  <pageSetup orientation="portrait" r:id="rId1"/>
  <drawing r:id="rId2"/>
  <legacy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S501"/>
  <sheetViews>
    <sheetView workbookViewId="0">
      <selection activeCell="B28" sqref="B28"/>
    </sheetView>
  </sheetViews>
  <sheetFormatPr defaultColWidth="9.140625" defaultRowHeight="12.75" x14ac:dyDescent="0.2"/>
  <cols>
    <col min="1" max="1" width="17.7109375" style="98" customWidth="1"/>
    <col min="2" max="5" width="12.7109375" style="97" customWidth="1"/>
    <col min="6" max="6" width="12.7109375" style="139" customWidth="1"/>
    <col min="7" max="9" width="9.140625" style="139" customWidth="1"/>
    <col min="10" max="10" width="14.140625" style="97" customWidth="1"/>
    <col min="11" max="11" width="13.42578125" style="97" customWidth="1"/>
    <col min="12" max="12" width="14.7109375" style="97" customWidth="1"/>
    <col min="13" max="17" width="9.140625" style="97" customWidth="1"/>
    <col min="18" max="16384" width="9.140625" style="97"/>
  </cols>
  <sheetData>
    <row r="1" spans="1:19" s="98" customFormat="1" ht="14.45" customHeight="1" x14ac:dyDescent="0.2">
      <c r="A1" s="1301" t="s">
        <v>82</v>
      </c>
      <c r="B1" s="1302"/>
      <c r="C1" s="1302"/>
      <c r="D1" s="1302"/>
      <c r="E1" s="1302"/>
      <c r="F1" s="1302"/>
      <c r="G1" s="1302"/>
      <c r="H1" s="1302"/>
      <c r="I1" s="1302"/>
      <c r="J1" s="1302"/>
      <c r="K1" s="1302"/>
      <c r="L1" s="1302"/>
      <c r="M1" s="1302"/>
      <c r="N1" s="1302"/>
      <c r="O1" s="1302"/>
      <c r="P1" s="1302"/>
      <c r="Q1" s="1303"/>
    </row>
    <row r="2" spans="1:19" s="98" customFormat="1" ht="14.45" customHeight="1" x14ac:dyDescent="0.2">
      <c r="A2" s="1304" t="s">
        <v>683</v>
      </c>
      <c r="B2" s="1305"/>
      <c r="C2" s="1305"/>
      <c r="D2" s="1305"/>
      <c r="E2" s="1305"/>
      <c r="F2" s="1305"/>
      <c r="G2" s="1305"/>
      <c r="H2" s="1305"/>
      <c r="I2" s="1305"/>
      <c r="J2" s="1305"/>
      <c r="K2" s="1305"/>
      <c r="L2" s="1305"/>
      <c r="M2" s="1305"/>
      <c r="N2" s="1305"/>
      <c r="O2" s="1305"/>
      <c r="P2" s="1305"/>
      <c r="Q2" s="1306"/>
    </row>
    <row r="3" spans="1:19" s="98" customFormat="1" ht="14.45" customHeight="1" thickBot="1" x14ac:dyDescent="0.25">
      <c r="A3" s="1260" t="s">
        <v>83</v>
      </c>
      <c r="B3" s="1252"/>
      <c r="C3" s="1252"/>
      <c r="D3" s="1252"/>
      <c r="E3" s="1252"/>
      <c r="F3" s="1252"/>
      <c r="G3" s="1252"/>
      <c r="H3" s="1252"/>
      <c r="I3" s="1252"/>
      <c r="J3" s="1252"/>
      <c r="K3" s="1252"/>
      <c r="L3" s="1252"/>
      <c r="M3" s="1252"/>
      <c r="N3" s="1252"/>
      <c r="O3" s="1252"/>
      <c r="P3" s="1252"/>
      <c r="Q3" s="1307"/>
    </row>
    <row r="4" spans="1:19" s="102" customFormat="1" ht="14.45" customHeight="1" thickTop="1" x14ac:dyDescent="0.2">
      <c r="A4" s="393"/>
      <c r="B4" s="345"/>
      <c r="C4" s="9"/>
      <c r="D4" s="112"/>
      <c r="E4" s="1295" t="s">
        <v>56</v>
      </c>
      <c r="F4" s="1295"/>
      <c r="G4" s="130"/>
      <c r="H4" s="1296" t="s">
        <v>57</v>
      </c>
      <c r="I4" s="1297"/>
      <c r="J4" s="1298" t="s">
        <v>70</v>
      </c>
      <c r="K4" s="1299"/>
      <c r="L4" s="1300"/>
      <c r="M4" s="1293" t="s">
        <v>224</v>
      </c>
      <c r="N4" s="1293"/>
      <c r="O4" s="1293"/>
      <c r="P4" s="1293"/>
      <c r="Q4" s="1294"/>
      <c r="R4" s="9"/>
    </row>
    <row r="5" spans="1:19" s="102" customFormat="1" ht="69.75" customHeight="1" x14ac:dyDescent="0.2">
      <c r="A5" s="394" t="s">
        <v>0</v>
      </c>
      <c r="B5" s="23" t="s">
        <v>68</v>
      </c>
      <c r="C5" s="23" t="s">
        <v>75</v>
      </c>
      <c r="D5" s="24" t="s">
        <v>254</v>
      </c>
      <c r="E5" s="887" t="s">
        <v>58</v>
      </c>
      <c r="F5" s="19" t="s">
        <v>59</v>
      </c>
      <c r="G5" s="19" t="s">
        <v>60</v>
      </c>
      <c r="H5" s="19" t="s">
        <v>65</v>
      </c>
      <c r="I5" s="20" t="s">
        <v>66</v>
      </c>
      <c r="J5" s="11" t="s">
        <v>915</v>
      </c>
      <c r="K5" s="23" t="s">
        <v>911</v>
      </c>
      <c r="L5" s="24" t="s">
        <v>912</v>
      </c>
      <c r="M5" s="21">
        <v>0.1</v>
      </c>
      <c r="N5" s="21">
        <v>0.25</v>
      </c>
      <c r="O5" s="18" t="s">
        <v>67</v>
      </c>
      <c r="P5" s="21">
        <v>0.75</v>
      </c>
      <c r="Q5" s="22">
        <v>0.9</v>
      </c>
    </row>
    <row r="6" spans="1:19" ht="14.1" customHeight="1" x14ac:dyDescent="0.2">
      <c r="A6" s="160" t="s">
        <v>5</v>
      </c>
      <c r="B6" s="1090" t="s">
        <v>584</v>
      </c>
      <c r="C6" s="1142" t="s">
        <v>862</v>
      </c>
      <c r="D6" s="141">
        <v>87</v>
      </c>
      <c r="E6" s="263">
        <v>374</v>
      </c>
      <c r="F6" s="264">
        <v>591.19000000000005</v>
      </c>
      <c r="G6" s="264">
        <v>0.63300000000000001</v>
      </c>
      <c r="H6" s="264">
        <v>0.57099999999999995</v>
      </c>
      <c r="I6" s="535">
        <v>0.69899999999999995</v>
      </c>
      <c r="J6" s="694">
        <v>45</v>
      </c>
      <c r="K6" s="245">
        <v>2.2200000000000001E-2</v>
      </c>
      <c r="L6" s="246">
        <v>0.2</v>
      </c>
      <c r="M6" s="30">
        <v>0</v>
      </c>
      <c r="N6" s="30">
        <v>0.23632</v>
      </c>
      <c r="O6" s="30">
        <v>0.50695000000000001</v>
      </c>
      <c r="P6" s="30">
        <v>0.79405000000000003</v>
      </c>
      <c r="Q6" s="42">
        <v>1.2780899999999999</v>
      </c>
      <c r="S6" s="133"/>
    </row>
    <row r="7" spans="1:19" ht="14.1" customHeight="1" x14ac:dyDescent="0.2">
      <c r="A7" s="160" t="s">
        <v>4</v>
      </c>
      <c r="B7" s="1090"/>
      <c r="C7" s="1145" t="s">
        <v>584</v>
      </c>
      <c r="D7" s="141">
        <v>9</v>
      </c>
      <c r="E7" s="263">
        <v>40</v>
      </c>
      <c r="F7" s="264">
        <v>32.07</v>
      </c>
      <c r="G7" s="264">
        <v>1.2470000000000001</v>
      </c>
      <c r="H7" s="264">
        <v>0.90300000000000002</v>
      </c>
      <c r="I7" s="265">
        <v>1.6819999999999999</v>
      </c>
      <c r="J7" s="694">
        <v>6</v>
      </c>
      <c r="K7" s="30" t="s">
        <v>823</v>
      </c>
      <c r="L7" s="42" t="s">
        <v>823</v>
      </c>
      <c r="M7" s="30" t="s">
        <v>823</v>
      </c>
      <c r="N7" s="30" t="s">
        <v>823</v>
      </c>
      <c r="O7" s="30" t="s">
        <v>823</v>
      </c>
      <c r="P7" s="30" t="s">
        <v>823</v>
      </c>
      <c r="Q7" s="42" t="s">
        <v>823</v>
      </c>
      <c r="S7" s="133"/>
    </row>
    <row r="8" spans="1:19" ht="14.1" customHeight="1" x14ac:dyDescent="0.2">
      <c r="A8" s="160" t="s">
        <v>7</v>
      </c>
      <c r="B8" s="1090"/>
      <c r="C8" s="1089" t="s">
        <v>585</v>
      </c>
      <c r="D8" s="141">
        <v>67</v>
      </c>
      <c r="E8" s="263">
        <v>271</v>
      </c>
      <c r="F8" s="264">
        <v>523.48</v>
      </c>
      <c r="G8" s="264">
        <v>0.51800000000000002</v>
      </c>
      <c r="H8" s="264">
        <v>0.45900000000000002</v>
      </c>
      <c r="I8" s="265">
        <v>0.58199999999999996</v>
      </c>
      <c r="J8" s="694">
        <v>43</v>
      </c>
      <c r="K8" s="245">
        <v>0</v>
      </c>
      <c r="L8" s="246">
        <v>0.186</v>
      </c>
      <c r="M8" s="30">
        <v>3.7190000000000001E-2</v>
      </c>
      <c r="N8" s="30">
        <v>0.29722999999999999</v>
      </c>
      <c r="O8" s="30">
        <v>0.55696000000000001</v>
      </c>
      <c r="P8" s="30">
        <v>0.69303999999999999</v>
      </c>
      <c r="Q8" s="42">
        <v>0.89700000000000002</v>
      </c>
      <c r="S8" s="133"/>
    </row>
    <row r="9" spans="1:19" ht="14.1" customHeight="1" x14ac:dyDescent="0.2">
      <c r="A9" s="160" t="s">
        <v>6</v>
      </c>
      <c r="B9" s="1090"/>
      <c r="C9" s="1089" t="s">
        <v>585</v>
      </c>
      <c r="D9" s="141">
        <v>49</v>
      </c>
      <c r="E9" s="263">
        <v>231</v>
      </c>
      <c r="F9" s="264">
        <v>260.07</v>
      </c>
      <c r="G9" s="264">
        <v>0.88800000000000001</v>
      </c>
      <c r="H9" s="264">
        <v>0.77900000000000003</v>
      </c>
      <c r="I9" s="265">
        <v>1.008</v>
      </c>
      <c r="J9" s="694">
        <v>28</v>
      </c>
      <c r="K9" s="245">
        <v>0.1429</v>
      </c>
      <c r="L9" s="246">
        <v>3.5700000000000003E-2</v>
      </c>
      <c r="M9" s="30">
        <v>0</v>
      </c>
      <c r="N9" s="30">
        <v>0.42608000000000001</v>
      </c>
      <c r="O9" s="30">
        <v>0.70315000000000005</v>
      </c>
      <c r="P9" s="30">
        <v>1.15042</v>
      </c>
      <c r="Q9" s="42">
        <v>1.36337</v>
      </c>
      <c r="S9" s="133"/>
    </row>
    <row r="10" spans="1:19" ht="14.1" customHeight="1" x14ac:dyDescent="0.2">
      <c r="A10" s="160" t="s">
        <v>8</v>
      </c>
      <c r="B10" s="1090" t="s">
        <v>585</v>
      </c>
      <c r="C10" s="1092" t="s">
        <v>585</v>
      </c>
      <c r="D10" s="141">
        <v>335</v>
      </c>
      <c r="E10" s="263">
        <v>2219</v>
      </c>
      <c r="F10" s="264">
        <v>2583.38</v>
      </c>
      <c r="G10" s="264">
        <v>0.85899999999999999</v>
      </c>
      <c r="H10" s="264">
        <v>0.82399999999999995</v>
      </c>
      <c r="I10" s="265">
        <v>0.89500000000000002</v>
      </c>
      <c r="J10" s="694">
        <v>283</v>
      </c>
      <c r="K10" s="245">
        <v>0.1449</v>
      </c>
      <c r="L10" s="246">
        <v>6.3600000000000004E-2</v>
      </c>
      <c r="M10" s="30">
        <v>0</v>
      </c>
      <c r="N10" s="30">
        <v>0.41610999999999998</v>
      </c>
      <c r="O10" s="30">
        <v>0.77454000000000001</v>
      </c>
      <c r="P10" s="30">
        <v>1.19262</v>
      </c>
      <c r="Q10" s="42">
        <v>1.5980399999999999</v>
      </c>
      <c r="S10" s="133"/>
    </row>
    <row r="11" spans="1:19" ht="14.1" customHeight="1" x14ac:dyDescent="0.2">
      <c r="A11" s="160" t="s">
        <v>9</v>
      </c>
      <c r="B11" s="1090" t="s">
        <v>584</v>
      </c>
      <c r="C11" s="1089" t="s">
        <v>584</v>
      </c>
      <c r="D11" s="141">
        <v>53</v>
      </c>
      <c r="E11" s="263">
        <v>215</v>
      </c>
      <c r="F11" s="264">
        <v>355.97</v>
      </c>
      <c r="G11" s="264">
        <v>0.60399999999999998</v>
      </c>
      <c r="H11" s="264">
        <v>0.52700000000000002</v>
      </c>
      <c r="I11" s="265">
        <v>0.68899999999999995</v>
      </c>
      <c r="J11" s="694">
        <v>33</v>
      </c>
      <c r="K11" s="245">
        <v>6.0600000000000001E-2</v>
      </c>
      <c r="L11" s="246">
        <v>0.1212</v>
      </c>
      <c r="M11" s="30">
        <v>0.19731000000000001</v>
      </c>
      <c r="N11" s="30">
        <v>0.34609000000000001</v>
      </c>
      <c r="O11" s="30">
        <v>0.49639</v>
      </c>
      <c r="P11" s="30">
        <v>0.79134000000000004</v>
      </c>
      <c r="Q11" s="42">
        <v>1.46234</v>
      </c>
      <c r="S11" s="133"/>
    </row>
    <row r="12" spans="1:19" ht="14.1" customHeight="1" x14ac:dyDescent="0.2">
      <c r="A12" s="160" t="s">
        <v>10</v>
      </c>
      <c r="B12" s="1136" t="s">
        <v>584</v>
      </c>
      <c r="C12" s="1112" t="s">
        <v>585</v>
      </c>
      <c r="D12" s="141">
        <v>33</v>
      </c>
      <c r="E12" s="263">
        <v>183</v>
      </c>
      <c r="F12" s="264">
        <v>259.86</v>
      </c>
      <c r="G12" s="264">
        <v>0.70399999999999996</v>
      </c>
      <c r="H12" s="264">
        <v>0.60799999999999998</v>
      </c>
      <c r="I12" s="265">
        <v>0.81200000000000006</v>
      </c>
      <c r="J12" s="694">
        <v>23</v>
      </c>
      <c r="K12" s="245">
        <v>4.3499999999999997E-2</v>
      </c>
      <c r="L12" s="246">
        <v>4.3499999999999997E-2</v>
      </c>
      <c r="M12" s="30">
        <v>5.756E-2</v>
      </c>
      <c r="N12" s="30">
        <v>0.38094</v>
      </c>
      <c r="O12" s="30">
        <v>0.70611999999999997</v>
      </c>
      <c r="P12" s="30">
        <v>0.87319999999999998</v>
      </c>
      <c r="Q12" s="42">
        <v>1.10053</v>
      </c>
      <c r="S12" s="133"/>
    </row>
    <row r="13" spans="1:19" ht="14.1" customHeight="1" x14ac:dyDescent="0.2">
      <c r="A13" s="160" t="s">
        <v>216</v>
      </c>
      <c r="B13" s="1090"/>
      <c r="C13" s="1089" t="s">
        <v>585</v>
      </c>
      <c r="D13" s="141">
        <v>8</v>
      </c>
      <c r="E13" s="263">
        <v>77</v>
      </c>
      <c r="F13" s="264">
        <v>119.58</v>
      </c>
      <c r="G13" s="264">
        <v>0.64400000000000002</v>
      </c>
      <c r="H13" s="264">
        <v>0.51200000000000001</v>
      </c>
      <c r="I13" s="265">
        <v>0.8</v>
      </c>
      <c r="J13" s="694">
        <v>7</v>
      </c>
      <c r="K13" s="30" t="s">
        <v>823</v>
      </c>
      <c r="L13" s="42" t="s">
        <v>823</v>
      </c>
      <c r="M13" s="30" t="s">
        <v>823</v>
      </c>
      <c r="N13" s="30" t="s">
        <v>823</v>
      </c>
      <c r="O13" s="30" t="s">
        <v>823</v>
      </c>
      <c r="P13" s="30" t="s">
        <v>823</v>
      </c>
      <c r="Q13" s="42" t="s">
        <v>823</v>
      </c>
      <c r="S13" s="133"/>
    </row>
    <row r="14" spans="1:19" ht="14.1" customHeight="1" x14ac:dyDescent="0.2">
      <c r="A14" s="160" t="s">
        <v>11</v>
      </c>
      <c r="B14" s="1090"/>
      <c r="C14" s="1092"/>
      <c r="D14" s="141">
        <v>8</v>
      </c>
      <c r="E14" s="263">
        <v>40</v>
      </c>
      <c r="F14" s="264">
        <v>66</v>
      </c>
      <c r="G14" s="264">
        <v>0.60599999999999998</v>
      </c>
      <c r="H14" s="264">
        <v>0.439</v>
      </c>
      <c r="I14" s="265">
        <v>0.81699999999999995</v>
      </c>
      <c r="J14" s="694">
        <v>8</v>
      </c>
      <c r="K14" s="30" t="s">
        <v>823</v>
      </c>
      <c r="L14" s="42" t="s">
        <v>823</v>
      </c>
      <c r="M14" s="30" t="s">
        <v>823</v>
      </c>
      <c r="N14" s="30" t="s">
        <v>823</v>
      </c>
      <c r="O14" s="30" t="s">
        <v>823</v>
      </c>
      <c r="P14" s="30" t="s">
        <v>823</v>
      </c>
      <c r="Q14" s="42" t="s">
        <v>823</v>
      </c>
      <c r="S14" s="133"/>
    </row>
    <row r="15" spans="1:19" ht="14.1" customHeight="1" x14ac:dyDescent="0.2">
      <c r="A15" s="160" t="s">
        <v>12</v>
      </c>
      <c r="B15" s="1090" t="s">
        <v>585</v>
      </c>
      <c r="C15" s="1089" t="s">
        <v>584</v>
      </c>
      <c r="D15" s="141">
        <v>211</v>
      </c>
      <c r="E15" s="263">
        <v>1274</v>
      </c>
      <c r="F15" s="264">
        <v>1884.46</v>
      </c>
      <c r="G15" s="264">
        <v>0.67600000000000005</v>
      </c>
      <c r="H15" s="264">
        <v>0.64</v>
      </c>
      <c r="I15" s="265">
        <v>0.71399999999999997</v>
      </c>
      <c r="J15" s="694">
        <v>183</v>
      </c>
      <c r="K15" s="245">
        <v>7.0999999999999994E-2</v>
      </c>
      <c r="L15" s="246">
        <v>9.8400000000000001E-2</v>
      </c>
      <c r="M15" s="30">
        <v>0</v>
      </c>
      <c r="N15" s="30">
        <v>0.26323999999999997</v>
      </c>
      <c r="O15" s="30">
        <v>0.60416000000000003</v>
      </c>
      <c r="P15" s="30">
        <v>0.92357999999999996</v>
      </c>
      <c r="Q15" s="42">
        <v>1.3187599999999999</v>
      </c>
      <c r="S15" s="133"/>
    </row>
    <row r="16" spans="1:19" x14ac:dyDescent="0.2">
      <c r="A16" s="160" t="s">
        <v>13</v>
      </c>
      <c r="B16" s="1090"/>
      <c r="C16" s="1091" t="s">
        <v>584</v>
      </c>
      <c r="D16" s="141">
        <v>107</v>
      </c>
      <c r="E16" s="263">
        <v>591</v>
      </c>
      <c r="F16" s="264">
        <v>824.37</v>
      </c>
      <c r="G16" s="264">
        <v>0.71699999999999997</v>
      </c>
      <c r="H16" s="264">
        <v>0.66100000000000003</v>
      </c>
      <c r="I16" s="265">
        <v>0.77600000000000002</v>
      </c>
      <c r="J16" s="694">
        <v>67</v>
      </c>
      <c r="K16" s="245">
        <v>7.46E-2</v>
      </c>
      <c r="L16" s="246">
        <v>8.9599999999999999E-2</v>
      </c>
      <c r="M16" s="30">
        <v>0</v>
      </c>
      <c r="N16" s="30">
        <v>0.42408000000000001</v>
      </c>
      <c r="O16" s="30">
        <v>0.68201000000000001</v>
      </c>
      <c r="P16" s="30">
        <v>0.95574000000000003</v>
      </c>
      <c r="Q16" s="42">
        <v>1.60886</v>
      </c>
      <c r="S16" s="133"/>
    </row>
    <row r="17" spans="1:19" ht="14.1" customHeight="1" x14ac:dyDescent="0.2">
      <c r="A17" s="160" t="s">
        <v>289</v>
      </c>
      <c r="B17" s="1090"/>
      <c r="C17" s="1089"/>
      <c r="D17" s="141">
        <v>2</v>
      </c>
      <c r="E17" s="263" t="s">
        <v>823</v>
      </c>
      <c r="F17" s="263" t="s">
        <v>823</v>
      </c>
      <c r="G17" s="263" t="s">
        <v>823</v>
      </c>
      <c r="H17" s="263" t="s">
        <v>823</v>
      </c>
      <c r="I17" s="533" t="s">
        <v>823</v>
      </c>
      <c r="J17" s="263">
        <v>2</v>
      </c>
      <c r="K17" s="263" t="s">
        <v>823</v>
      </c>
      <c r="L17" s="533" t="s">
        <v>823</v>
      </c>
      <c r="M17" s="263" t="s">
        <v>823</v>
      </c>
      <c r="N17" s="263" t="s">
        <v>823</v>
      </c>
      <c r="O17" s="263" t="s">
        <v>823</v>
      </c>
      <c r="P17" s="263" t="s">
        <v>823</v>
      </c>
      <c r="Q17" s="533" t="s">
        <v>823</v>
      </c>
      <c r="S17" s="133"/>
    </row>
    <row r="18" spans="1:19" ht="14.1" customHeight="1" x14ac:dyDescent="0.2">
      <c r="A18" s="160" t="s">
        <v>14</v>
      </c>
      <c r="B18" s="1090"/>
      <c r="C18" s="1092" t="s">
        <v>584</v>
      </c>
      <c r="D18" s="141">
        <v>17</v>
      </c>
      <c r="E18" s="263">
        <v>60</v>
      </c>
      <c r="F18" s="264">
        <v>90.09</v>
      </c>
      <c r="G18" s="264">
        <v>0.66600000000000004</v>
      </c>
      <c r="H18" s="264">
        <v>0.51300000000000001</v>
      </c>
      <c r="I18" s="265">
        <v>0.85099999999999998</v>
      </c>
      <c r="J18" s="694">
        <v>13</v>
      </c>
      <c r="K18" s="245">
        <v>0</v>
      </c>
      <c r="L18" s="246">
        <v>0</v>
      </c>
      <c r="M18" s="30" t="s">
        <v>823</v>
      </c>
      <c r="N18" s="263" t="s">
        <v>823</v>
      </c>
      <c r="O18" s="263" t="s">
        <v>823</v>
      </c>
      <c r="P18" s="263" t="s">
        <v>823</v>
      </c>
      <c r="Q18" s="533" t="s">
        <v>823</v>
      </c>
      <c r="S18" s="133"/>
    </row>
    <row r="19" spans="1:19" ht="14.1" customHeight="1" x14ac:dyDescent="0.2">
      <c r="A19" s="160" t="s">
        <v>16</v>
      </c>
      <c r="B19" s="1090"/>
      <c r="C19" s="1112" t="s">
        <v>585</v>
      </c>
      <c r="D19" s="141">
        <v>16</v>
      </c>
      <c r="E19" s="263">
        <v>62</v>
      </c>
      <c r="F19" s="264">
        <v>83.75</v>
      </c>
      <c r="G19" s="264">
        <v>0.74</v>
      </c>
      <c r="H19" s="264">
        <v>0.57199999999999995</v>
      </c>
      <c r="I19" s="265">
        <v>0.94299999999999995</v>
      </c>
      <c r="J19" s="694">
        <v>10</v>
      </c>
      <c r="K19" s="245">
        <v>0.1</v>
      </c>
      <c r="L19" s="246">
        <v>0</v>
      </c>
      <c r="M19" s="30" t="s">
        <v>823</v>
      </c>
      <c r="N19" s="30" t="s">
        <v>823</v>
      </c>
      <c r="O19" s="30" t="s">
        <v>823</v>
      </c>
      <c r="P19" s="30" t="s">
        <v>823</v>
      </c>
      <c r="Q19" s="42" t="s">
        <v>823</v>
      </c>
      <c r="S19" s="133"/>
    </row>
    <row r="20" spans="1:19" ht="14.1" customHeight="1" x14ac:dyDescent="0.2">
      <c r="A20" s="160" t="s">
        <v>17</v>
      </c>
      <c r="B20" s="1090"/>
      <c r="C20" s="1089" t="s">
        <v>585</v>
      </c>
      <c r="D20" s="141">
        <v>134</v>
      </c>
      <c r="E20" s="263">
        <v>655</v>
      </c>
      <c r="F20" s="264">
        <v>933.59</v>
      </c>
      <c r="G20" s="264">
        <v>0.70199999999999996</v>
      </c>
      <c r="H20" s="264">
        <v>0.64900000000000002</v>
      </c>
      <c r="I20" s="265">
        <v>0.75700000000000001</v>
      </c>
      <c r="J20" s="694">
        <v>105</v>
      </c>
      <c r="K20" s="245">
        <v>5.7099999999999998E-2</v>
      </c>
      <c r="L20" s="246">
        <v>5.7099999999999998E-2</v>
      </c>
      <c r="M20" s="30">
        <v>0</v>
      </c>
      <c r="N20" s="30">
        <v>0.38996999999999998</v>
      </c>
      <c r="O20" s="30">
        <v>0.62775999999999998</v>
      </c>
      <c r="P20" s="30">
        <v>0.91386000000000001</v>
      </c>
      <c r="Q20" s="42">
        <v>1.3231999999999999</v>
      </c>
      <c r="S20" s="133"/>
    </row>
    <row r="21" spans="1:19" ht="14.1" customHeight="1" x14ac:dyDescent="0.2">
      <c r="A21" s="160" t="s">
        <v>18</v>
      </c>
      <c r="B21" s="1090" t="s">
        <v>584</v>
      </c>
      <c r="C21" s="1089" t="s">
        <v>584</v>
      </c>
      <c r="D21" s="141">
        <v>93</v>
      </c>
      <c r="E21" s="263">
        <v>379</v>
      </c>
      <c r="F21" s="264">
        <v>567.30999999999995</v>
      </c>
      <c r="G21" s="264">
        <v>0.66800000000000004</v>
      </c>
      <c r="H21" s="264">
        <v>0.60299999999999998</v>
      </c>
      <c r="I21" s="265">
        <v>0.73799999999999999</v>
      </c>
      <c r="J21" s="694">
        <v>61</v>
      </c>
      <c r="K21" s="245">
        <v>9.8400000000000001E-2</v>
      </c>
      <c r="L21" s="246">
        <v>3.2800000000000003E-2</v>
      </c>
      <c r="M21" s="30">
        <v>0</v>
      </c>
      <c r="N21" s="30">
        <v>0.33157999999999999</v>
      </c>
      <c r="O21" s="30">
        <v>0.59687000000000001</v>
      </c>
      <c r="P21" s="30">
        <v>0.83401000000000003</v>
      </c>
      <c r="Q21" s="42">
        <v>1.50251</v>
      </c>
      <c r="S21" s="133"/>
    </row>
    <row r="22" spans="1:19" ht="14.1" customHeight="1" x14ac:dyDescent="0.2">
      <c r="A22" s="160" t="s">
        <v>15</v>
      </c>
      <c r="B22" s="1090" t="s">
        <v>585</v>
      </c>
      <c r="C22" s="1143" t="s">
        <v>585</v>
      </c>
      <c r="D22" s="141">
        <v>39</v>
      </c>
      <c r="E22" s="263">
        <v>185</v>
      </c>
      <c r="F22" s="264">
        <v>229.96</v>
      </c>
      <c r="G22" s="264">
        <v>0.80400000000000005</v>
      </c>
      <c r="H22" s="264">
        <v>0.69499999999999995</v>
      </c>
      <c r="I22" s="265">
        <v>0.92700000000000005</v>
      </c>
      <c r="J22" s="694">
        <v>25</v>
      </c>
      <c r="K22" s="245">
        <v>0.04</v>
      </c>
      <c r="L22" s="246">
        <v>0</v>
      </c>
      <c r="M22" s="30">
        <v>9.3509999999999996E-2</v>
      </c>
      <c r="N22" s="30">
        <v>0.47040999999999999</v>
      </c>
      <c r="O22" s="30">
        <v>0.69006000000000001</v>
      </c>
      <c r="P22" s="30">
        <v>0.89573999999999998</v>
      </c>
      <c r="Q22" s="42">
        <v>1.2026399999999999</v>
      </c>
      <c r="S22" s="133"/>
    </row>
    <row r="23" spans="1:19" ht="14.1" customHeight="1" x14ac:dyDescent="0.2">
      <c r="A23" s="160" t="s">
        <v>19</v>
      </c>
      <c r="B23" s="1090" t="s">
        <v>585</v>
      </c>
      <c r="C23" s="1092" t="s">
        <v>585</v>
      </c>
      <c r="D23" s="141">
        <v>55</v>
      </c>
      <c r="E23" s="263">
        <v>155</v>
      </c>
      <c r="F23" s="264">
        <v>198.92</v>
      </c>
      <c r="G23" s="264">
        <v>0.77900000000000003</v>
      </c>
      <c r="H23" s="264">
        <v>0.66400000000000003</v>
      </c>
      <c r="I23" s="265">
        <v>0.90900000000000003</v>
      </c>
      <c r="J23" s="694">
        <v>25</v>
      </c>
      <c r="K23" s="245">
        <v>0.04</v>
      </c>
      <c r="L23" s="246">
        <v>0.04</v>
      </c>
      <c r="M23" s="30">
        <v>0</v>
      </c>
      <c r="N23" s="30">
        <v>5.3580000000000003E-2</v>
      </c>
      <c r="O23" s="30">
        <v>0.56781000000000004</v>
      </c>
      <c r="P23" s="30">
        <v>1.04826</v>
      </c>
      <c r="Q23" s="42">
        <v>1.56474</v>
      </c>
      <c r="S23" s="133"/>
    </row>
    <row r="24" spans="1:19" ht="14.1" customHeight="1" x14ac:dyDescent="0.2">
      <c r="A24" s="160" t="s">
        <v>20</v>
      </c>
      <c r="B24" s="1116" t="s">
        <v>584</v>
      </c>
      <c r="C24" s="1137" t="s">
        <v>585</v>
      </c>
      <c r="D24" s="141">
        <v>71</v>
      </c>
      <c r="E24" s="263">
        <v>301</v>
      </c>
      <c r="F24" s="264">
        <v>484.06</v>
      </c>
      <c r="G24" s="264">
        <v>0.622</v>
      </c>
      <c r="H24" s="264">
        <v>0.55500000000000005</v>
      </c>
      <c r="I24" s="265">
        <v>0.69499999999999995</v>
      </c>
      <c r="J24" s="694">
        <v>47</v>
      </c>
      <c r="K24" s="245">
        <v>6.3799999999999996E-2</v>
      </c>
      <c r="L24" s="246">
        <v>0.1915</v>
      </c>
      <c r="M24" s="30">
        <v>0</v>
      </c>
      <c r="N24" s="30">
        <v>0.24909000000000001</v>
      </c>
      <c r="O24" s="30">
        <v>0.45065</v>
      </c>
      <c r="P24" s="30">
        <v>0.94976000000000005</v>
      </c>
      <c r="Q24" s="42">
        <v>1.3212600000000001</v>
      </c>
      <c r="S24" s="133"/>
    </row>
    <row r="25" spans="1:19" ht="14.1" customHeight="1" x14ac:dyDescent="0.2">
      <c r="A25" s="160" t="s">
        <v>21</v>
      </c>
      <c r="B25" s="1090"/>
      <c r="C25" s="1091" t="s">
        <v>862</v>
      </c>
      <c r="D25" s="141">
        <v>101</v>
      </c>
      <c r="E25" s="263">
        <v>334</v>
      </c>
      <c r="F25" s="264">
        <v>473.99</v>
      </c>
      <c r="G25" s="264">
        <v>0.70499999999999996</v>
      </c>
      <c r="H25" s="264">
        <v>0.63200000000000001</v>
      </c>
      <c r="I25" s="265">
        <v>0.78300000000000003</v>
      </c>
      <c r="J25" s="694">
        <v>49</v>
      </c>
      <c r="K25" s="245">
        <v>6.1199999999999997E-2</v>
      </c>
      <c r="L25" s="246">
        <v>6.1199999999999997E-2</v>
      </c>
      <c r="M25" s="30">
        <v>0</v>
      </c>
      <c r="N25" s="30">
        <v>0.29466999999999999</v>
      </c>
      <c r="O25" s="30">
        <v>0.58970999999999996</v>
      </c>
      <c r="P25" s="30">
        <v>0.84118999999999999</v>
      </c>
      <c r="Q25" s="42">
        <v>1.33243</v>
      </c>
      <c r="S25" s="133"/>
    </row>
    <row r="26" spans="1:19" ht="14.1" customHeight="1" x14ac:dyDescent="0.2">
      <c r="A26" s="160" t="s">
        <v>24</v>
      </c>
      <c r="B26" s="1090" t="s">
        <v>585</v>
      </c>
      <c r="C26" s="1112" t="s">
        <v>585</v>
      </c>
      <c r="D26" s="141">
        <v>19</v>
      </c>
      <c r="E26" s="263">
        <v>73</v>
      </c>
      <c r="F26" s="264">
        <v>65.58</v>
      </c>
      <c r="G26" s="264">
        <v>1.113</v>
      </c>
      <c r="H26" s="264">
        <v>0.879</v>
      </c>
      <c r="I26" s="265">
        <v>1.3919999999999999</v>
      </c>
      <c r="J26" s="694">
        <v>10</v>
      </c>
      <c r="K26" s="245">
        <v>0.1</v>
      </c>
      <c r="L26" s="246">
        <v>0</v>
      </c>
      <c r="M26" s="30" t="s">
        <v>823</v>
      </c>
      <c r="N26" s="30" t="s">
        <v>823</v>
      </c>
      <c r="O26" s="30" t="s">
        <v>823</v>
      </c>
      <c r="P26" s="30" t="s">
        <v>823</v>
      </c>
      <c r="Q26" s="42" t="s">
        <v>823</v>
      </c>
      <c r="S26" s="133"/>
    </row>
    <row r="27" spans="1:19" ht="14.1" customHeight="1" x14ac:dyDescent="0.2">
      <c r="A27" s="160" t="s">
        <v>23</v>
      </c>
      <c r="B27" s="1090" t="s">
        <v>584</v>
      </c>
      <c r="C27" s="1091" t="s">
        <v>584</v>
      </c>
      <c r="D27" s="141">
        <v>48</v>
      </c>
      <c r="E27" s="263">
        <v>348</v>
      </c>
      <c r="F27" s="264">
        <v>443.58</v>
      </c>
      <c r="G27" s="264">
        <v>0.78500000000000003</v>
      </c>
      <c r="H27" s="264">
        <v>0.70499999999999996</v>
      </c>
      <c r="I27" s="265">
        <v>0.87</v>
      </c>
      <c r="J27" s="694">
        <v>41</v>
      </c>
      <c r="K27" s="245">
        <v>7.3200000000000001E-2</v>
      </c>
      <c r="L27" s="246">
        <v>2.4400000000000002E-2</v>
      </c>
      <c r="M27" s="30">
        <v>1.7160000000000002E-2</v>
      </c>
      <c r="N27" s="30">
        <v>0.29432999999999998</v>
      </c>
      <c r="O27" s="30">
        <v>0.63068999999999997</v>
      </c>
      <c r="P27" s="30">
        <v>0.90819000000000005</v>
      </c>
      <c r="Q27" s="42">
        <v>1.17567</v>
      </c>
      <c r="S27" s="133"/>
    </row>
    <row r="28" spans="1:19" ht="14.1" customHeight="1" x14ac:dyDescent="0.2">
      <c r="A28" s="160" t="s">
        <v>22</v>
      </c>
      <c r="B28" s="1090" t="s">
        <v>584</v>
      </c>
      <c r="C28" s="1142" t="s">
        <v>584</v>
      </c>
      <c r="D28" s="141">
        <v>69</v>
      </c>
      <c r="E28" s="263">
        <v>500</v>
      </c>
      <c r="F28" s="264">
        <v>568.79</v>
      </c>
      <c r="G28" s="264">
        <v>0.879</v>
      </c>
      <c r="H28" s="264">
        <v>0.80500000000000005</v>
      </c>
      <c r="I28" s="265">
        <v>0.95899999999999996</v>
      </c>
      <c r="J28" s="694">
        <v>53</v>
      </c>
      <c r="K28" s="245">
        <v>0.16980000000000001</v>
      </c>
      <c r="L28" s="246">
        <v>3.7699999999999997E-2</v>
      </c>
      <c r="M28" s="30">
        <v>0</v>
      </c>
      <c r="N28" s="30">
        <v>0.47813</v>
      </c>
      <c r="O28" s="30">
        <v>0.88327999999999995</v>
      </c>
      <c r="P28" s="30">
        <v>1.18466</v>
      </c>
      <c r="Q28" s="42">
        <v>1.7260800000000001</v>
      </c>
      <c r="S28" s="133"/>
    </row>
    <row r="29" spans="1:19" ht="14.1" customHeight="1" x14ac:dyDescent="0.2">
      <c r="A29" s="160" t="s">
        <v>25</v>
      </c>
      <c r="B29" s="1095"/>
      <c r="C29" s="1089" t="s">
        <v>585</v>
      </c>
      <c r="D29" s="141">
        <v>98</v>
      </c>
      <c r="E29" s="263">
        <v>509</v>
      </c>
      <c r="F29" s="264">
        <v>825.92</v>
      </c>
      <c r="G29" s="264">
        <v>0.61599999999999999</v>
      </c>
      <c r="H29" s="264">
        <v>0.56399999999999995</v>
      </c>
      <c r="I29" s="265">
        <v>0.67200000000000004</v>
      </c>
      <c r="J29" s="694">
        <v>65</v>
      </c>
      <c r="K29" s="245">
        <v>3.0800000000000001E-2</v>
      </c>
      <c r="L29" s="246">
        <v>0.1077</v>
      </c>
      <c r="M29" s="30">
        <v>9.3090000000000006E-2</v>
      </c>
      <c r="N29" s="30">
        <v>0.38056000000000001</v>
      </c>
      <c r="O29" s="30">
        <v>0.51434000000000002</v>
      </c>
      <c r="P29" s="30">
        <v>0.75641000000000003</v>
      </c>
      <c r="Q29" s="42">
        <v>0.93035000000000001</v>
      </c>
      <c r="S29" s="133"/>
    </row>
    <row r="30" spans="1:19" ht="14.1" customHeight="1" x14ac:dyDescent="0.2">
      <c r="A30" s="160" t="s">
        <v>26</v>
      </c>
      <c r="B30" s="1094" t="s">
        <v>584</v>
      </c>
      <c r="C30" s="1091" t="s">
        <v>584</v>
      </c>
      <c r="D30" s="141">
        <v>51</v>
      </c>
      <c r="E30" s="263">
        <v>262</v>
      </c>
      <c r="F30" s="264">
        <v>316.75</v>
      </c>
      <c r="G30" s="264">
        <v>0.82699999999999996</v>
      </c>
      <c r="H30" s="264">
        <v>0.73099999999999998</v>
      </c>
      <c r="I30" s="265">
        <v>0.93200000000000005</v>
      </c>
      <c r="J30" s="694">
        <v>27</v>
      </c>
      <c r="K30" s="245">
        <v>0.14810000000000001</v>
      </c>
      <c r="L30" s="246">
        <v>3.6999999999999998E-2</v>
      </c>
      <c r="M30" s="30">
        <v>0.18668999999999999</v>
      </c>
      <c r="N30" s="30">
        <v>0.48775000000000002</v>
      </c>
      <c r="O30" s="30">
        <v>0.70121999999999995</v>
      </c>
      <c r="P30" s="30">
        <v>1.16201</v>
      </c>
      <c r="Q30" s="42">
        <v>1.71604</v>
      </c>
      <c r="S30" s="133"/>
    </row>
    <row r="31" spans="1:19" ht="14.1" customHeight="1" x14ac:dyDescent="0.2">
      <c r="A31" s="160" t="s">
        <v>28</v>
      </c>
      <c r="B31" s="1090" t="s">
        <v>584</v>
      </c>
      <c r="C31" s="1089" t="s">
        <v>584</v>
      </c>
      <c r="D31" s="141">
        <v>58</v>
      </c>
      <c r="E31" s="263">
        <v>225</v>
      </c>
      <c r="F31" s="264">
        <v>342.94</v>
      </c>
      <c r="G31" s="264">
        <v>0.65600000000000003</v>
      </c>
      <c r="H31" s="264">
        <v>0.57399999999999995</v>
      </c>
      <c r="I31" s="265">
        <v>0.746</v>
      </c>
      <c r="J31" s="694">
        <v>29</v>
      </c>
      <c r="K31" s="245">
        <v>3.4500000000000003E-2</v>
      </c>
      <c r="L31" s="246">
        <v>6.9000000000000006E-2</v>
      </c>
      <c r="M31" s="30">
        <v>0</v>
      </c>
      <c r="N31" s="30">
        <v>0.25366</v>
      </c>
      <c r="O31" s="30">
        <v>0.48074</v>
      </c>
      <c r="P31" s="30">
        <v>0.80606999999999995</v>
      </c>
      <c r="Q31" s="42">
        <v>1.3716900000000001</v>
      </c>
      <c r="S31" s="133"/>
    </row>
    <row r="32" spans="1:19" ht="14.1" customHeight="1" x14ac:dyDescent="0.2">
      <c r="A32" s="160" t="s">
        <v>27</v>
      </c>
      <c r="B32" s="1090"/>
      <c r="C32" s="1089"/>
      <c r="D32" s="141">
        <v>78</v>
      </c>
      <c r="E32" s="263">
        <v>499</v>
      </c>
      <c r="F32" s="264">
        <v>651.84</v>
      </c>
      <c r="G32" s="264">
        <v>0.76600000000000001</v>
      </c>
      <c r="H32" s="264">
        <v>0.70099999999999996</v>
      </c>
      <c r="I32" s="265">
        <v>0.83499999999999996</v>
      </c>
      <c r="J32" s="694">
        <v>54</v>
      </c>
      <c r="K32" s="245">
        <v>9.2600000000000002E-2</v>
      </c>
      <c r="L32" s="246">
        <v>5.5599999999999997E-2</v>
      </c>
      <c r="M32" s="30">
        <v>0</v>
      </c>
      <c r="N32" s="30">
        <v>0.36469000000000001</v>
      </c>
      <c r="O32" s="30">
        <v>0.77190999999999999</v>
      </c>
      <c r="P32" s="30">
        <v>1.0461</v>
      </c>
      <c r="Q32" s="42">
        <v>1.37382</v>
      </c>
      <c r="S32" s="133"/>
    </row>
    <row r="33" spans="1:19" ht="14.1" customHeight="1" x14ac:dyDescent="0.2">
      <c r="A33" s="160" t="s">
        <v>29</v>
      </c>
      <c r="B33" s="1095" t="s">
        <v>585</v>
      </c>
      <c r="C33" s="1089" t="s">
        <v>585</v>
      </c>
      <c r="D33" s="141">
        <v>13</v>
      </c>
      <c r="E33" s="263">
        <v>31</v>
      </c>
      <c r="F33" s="264">
        <v>49.21</v>
      </c>
      <c r="G33" s="264">
        <v>0.63</v>
      </c>
      <c r="H33" s="264">
        <v>0.436</v>
      </c>
      <c r="I33" s="265">
        <v>0.88300000000000001</v>
      </c>
      <c r="J33" s="694">
        <v>9</v>
      </c>
      <c r="K33" s="30" t="s">
        <v>823</v>
      </c>
      <c r="L33" s="42" t="s">
        <v>823</v>
      </c>
      <c r="M33" s="30" t="s">
        <v>823</v>
      </c>
      <c r="N33" s="30" t="s">
        <v>823</v>
      </c>
      <c r="O33" s="30" t="s">
        <v>823</v>
      </c>
      <c r="P33" s="30" t="s">
        <v>823</v>
      </c>
      <c r="Q33" s="42" t="s">
        <v>823</v>
      </c>
      <c r="S33" s="133"/>
    </row>
    <row r="34" spans="1:19" ht="14.1" customHeight="1" x14ac:dyDescent="0.2">
      <c r="A34" s="160" t="s">
        <v>32</v>
      </c>
      <c r="B34" s="1142"/>
      <c r="C34" s="1137"/>
      <c r="D34" s="141">
        <v>25</v>
      </c>
      <c r="E34" s="263">
        <v>84</v>
      </c>
      <c r="F34" s="264">
        <v>121.15</v>
      </c>
      <c r="G34" s="264">
        <v>0.69299999999999995</v>
      </c>
      <c r="H34" s="264">
        <v>0.55700000000000005</v>
      </c>
      <c r="I34" s="265">
        <v>0.85399999999999998</v>
      </c>
      <c r="J34" s="694">
        <v>15</v>
      </c>
      <c r="K34" s="245">
        <v>0</v>
      </c>
      <c r="L34" s="246">
        <v>0</v>
      </c>
      <c r="M34" s="30" t="s">
        <v>823</v>
      </c>
      <c r="N34" s="30" t="s">
        <v>823</v>
      </c>
      <c r="O34" s="30" t="s">
        <v>823</v>
      </c>
      <c r="P34" s="30" t="s">
        <v>823</v>
      </c>
      <c r="Q34" s="42" t="s">
        <v>823</v>
      </c>
      <c r="S34" s="133"/>
    </row>
    <row r="35" spans="1:19" ht="14.1" customHeight="1" x14ac:dyDescent="0.2">
      <c r="A35" s="160" t="s">
        <v>36</v>
      </c>
      <c r="B35" s="1090" t="s">
        <v>585</v>
      </c>
      <c r="C35" s="1112" t="s">
        <v>585</v>
      </c>
      <c r="D35" s="141">
        <v>28</v>
      </c>
      <c r="E35" s="263">
        <v>180</v>
      </c>
      <c r="F35" s="264">
        <v>279.22000000000003</v>
      </c>
      <c r="G35" s="264">
        <v>0.64500000000000002</v>
      </c>
      <c r="H35" s="264">
        <v>0.55600000000000005</v>
      </c>
      <c r="I35" s="265">
        <v>0.74399999999999999</v>
      </c>
      <c r="J35" s="694">
        <v>19</v>
      </c>
      <c r="K35" s="245">
        <v>5.2600000000000001E-2</v>
      </c>
      <c r="L35" s="246">
        <v>0.21049999999999999</v>
      </c>
      <c r="M35" s="30" t="s">
        <v>823</v>
      </c>
      <c r="N35" s="30" t="s">
        <v>823</v>
      </c>
      <c r="O35" s="30" t="s">
        <v>823</v>
      </c>
      <c r="P35" s="30" t="s">
        <v>823</v>
      </c>
      <c r="Q35" s="42" t="s">
        <v>823</v>
      </c>
      <c r="S35" s="133"/>
    </row>
    <row r="36" spans="1:19" ht="14.1" customHeight="1" x14ac:dyDescent="0.2">
      <c r="A36" s="160" t="s">
        <v>33</v>
      </c>
      <c r="B36" s="1141" t="s">
        <v>861</v>
      </c>
      <c r="C36" s="1143" t="s">
        <v>585</v>
      </c>
      <c r="D36" s="141">
        <v>13</v>
      </c>
      <c r="E36" s="263">
        <v>79</v>
      </c>
      <c r="F36" s="264">
        <v>87.22</v>
      </c>
      <c r="G36" s="264">
        <v>0.90600000000000003</v>
      </c>
      <c r="H36" s="264">
        <v>0.72199999999999998</v>
      </c>
      <c r="I36" s="265">
        <v>1.123</v>
      </c>
      <c r="J36" s="694">
        <v>13</v>
      </c>
      <c r="K36" s="245">
        <v>7.6899999999999996E-2</v>
      </c>
      <c r="L36" s="246">
        <v>0</v>
      </c>
      <c r="M36" s="30" t="s">
        <v>823</v>
      </c>
      <c r="N36" s="30" t="s">
        <v>823</v>
      </c>
      <c r="O36" s="30" t="s">
        <v>823</v>
      </c>
      <c r="P36" s="30" t="s">
        <v>823</v>
      </c>
      <c r="Q36" s="42" t="s">
        <v>823</v>
      </c>
      <c r="S36" s="133"/>
    </row>
    <row r="37" spans="1:19" ht="14.1" customHeight="1" x14ac:dyDescent="0.2">
      <c r="A37" s="160" t="s">
        <v>34</v>
      </c>
      <c r="B37" s="1090" t="s">
        <v>584</v>
      </c>
      <c r="C37" s="1142" t="s">
        <v>585</v>
      </c>
      <c r="D37" s="141">
        <v>72</v>
      </c>
      <c r="E37" s="263">
        <v>502</v>
      </c>
      <c r="F37" s="264">
        <v>598.05999999999995</v>
      </c>
      <c r="G37" s="264">
        <v>0.83899999999999997</v>
      </c>
      <c r="H37" s="264">
        <v>0.76800000000000002</v>
      </c>
      <c r="I37" s="265">
        <v>0.91500000000000004</v>
      </c>
      <c r="J37" s="694">
        <v>68</v>
      </c>
      <c r="K37" s="245">
        <v>7.3499999999999996E-2</v>
      </c>
      <c r="L37" s="246">
        <v>1.47E-2</v>
      </c>
      <c r="M37" s="30">
        <v>0.23746</v>
      </c>
      <c r="N37" s="30">
        <v>0.43747000000000003</v>
      </c>
      <c r="O37" s="30">
        <v>0.72726999999999997</v>
      </c>
      <c r="P37" s="30">
        <v>1.0138400000000001</v>
      </c>
      <c r="Q37" s="42">
        <v>1.24525</v>
      </c>
      <c r="S37" s="133"/>
    </row>
    <row r="38" spans="1:19" ht="14.1" customHeight="1" x14ac:dyDescent="0.2">
      <c r="A38" s="160" t="s">
        <v>35</v>
      </c>
      <c r="B38" s="1090" t="s">
        <v>585</v>
      </c>
      <c r="C38" s="1091" t="s">
        <v>585</v>
      </c>
      <c r="D38" s="141">
        <v>30</v>
      </c>
      <c r="E38" s="263">
        <v>138</v>
      </c>
      <c r="F38" s="264">
        <v>141.69</v>
      </c>
      <c r="G38" s="264">
        <v>0.97399999999999998</v>
      </c>
      <c r="H38" s="264">
        <v>0.82099999999999995</v>
      </c>
      <c r="I38" s="265">
        <v>1.147</v>
      </c>
      <c r="J38" s="694">
        <v>16</v>
      </c>
      <c r="K38" s="245">
        <v>0.125</v>
      </c>
      <c r="L38" s="246">
        <v>6.25E-2</v>
      </c>
      <c r="M38" s="30" t="s">
        <v>823</v>
      </c>
      <c r="N38" s="30" t="s">
        <v>823</v>
      </c>
      <c r="O38" s="30" t="s">
        <v>823</v>
      </c>
      <c r="P38" s="30" t="s">
        <v>823</v>
      </c>
      <c r="Q38" s="42" t="s">
        <v>823</v>
      </c>
      <c r="S38" s="133"/>
    </row>
    <row r="39" spans="1:19" ht="14.1" customHeight="1" x14ac:dyDescent="0.2">
      <c r="A39" s="160" t="s">
        <v>37</v>
      </c>
      <c r="B39" s="1090"/>
      <c r="C39" s="1143" t="s">
        <v>585</v>
      </c>
      <c r="D39" s="141">
        <v>168</v>
      </c>
      <c r="E39" s="263">
        <v>1395</v>
      </c>
      <c r="F39" s="264">
        <v>1732.2</v>
      </c>
      <c r="G39" s="264">
        <v>0.80500000000000005</v>
      </c>
      <c r="H39" s="264">
        <v>0.76400000000000001</v>
      </c>
      <c r="I39" s="265">
        <v>0.84799999999999998</v>
      </c>
      <c r="J39" s="694">
        <v>142</v>
      </c>
      <c r="K39" s="245">
        <v>0.1056</v>
      </c>
      <c r="L39" s="246">
        <v>7.0400000000000004E-2</v>
      </c>
      <c r="M39" s="30">
        <v>0.1038</v>
      </c>
      <c r="N39" s="30">
        <v>0.42581999999999998</v>
      </c>
      <c r="O39" s="30">
        <v>0.66542000000000001</v>
      </c>
      <c r="P39" s="30">
        <v>0.97169000000000005</v>
      </c>
      <c r="Q39" s="42">
        <v>1.3207100000000001</v>
      </c>
      <c r="S39" s="133"/>
    </row>
    <row r="40" spans="1:19" ht="14.1" customHeight="1" x14ac:dyDescent="0.2">
      <c r="A40" s="160" t="s">
        <v>30</v>
      </c>
      <c r="B40" s="1145" t="s">
        <v>584</v>
      </c>
      <c r="C40" s="1142" t="s">
        <v>585</v>
      </c>
      <c r="D40" s="141">
        <v>98</v>
      </c>
      <c r="E40" s="263">
        <v>628</v>
      </c>
      <c r="F40" s="264">
        <v>840.57</v>
      </c>
      <c r="G40" s="264">
        <v>0.747</v>
      </c>
      <c r="H40" s="264">
        <v>0.69</v>
      </c>
      <c r="I40" s="265">
        <v>0.80700000000000005</v>
      </c>
      <c r="J40" s="694">
        <v>71</v>
      </c>
      <c r="K40" s="245">
        <v>7.0400000000000004E-2</v>
      </c>
      <c r="L40" s="246">
        <v>2.8199999999999999E-2</v>
      </c>
      <c r="M40" s="30">
        <v>0</v>
      </c>
      <c r="N40" s="30">
        <v>0.45079000000000002</v>
      </c>
      <c r="O40" s="30">
        <v>0.74504999999999999</v>
      </c>
      <c r="P40" s="30">
        <v>1.0247599999999999</v>
      </c>
      <c r="Q40" s="42">
        <v>1.6838500000000001</v>
      </c>
      <c r="S40" s="133"/>
    </row>
    <row r="41" spans="1:19" ht="14.1" customHeight="1" x14ac:dyDescent="0.2">
      <c r="A41" s="160" t="s">
        <v>31</v>
      </c>
      <c r="B41" s="1090" t="s">
        <v>585</v>
      </c>
      <c r="C41" s="1092" t="s">
        <v>585</v>
      </c>
      <c r="D41" s="141">
        <v>9</v>
      </c>
      <c r="E41" s="263">
        <v>46</v>
      </c>
      <c r="F41" s="264">
        <v>63.2</v>
      </c>
      <c r="G41" s="264">
        <v>0.72799999999999998</v>
      </c>
      <c r="H41" s="264">
        <v>0.53900000000000003</v>
      </c>
      <c r="I41" s="265">
        <v>0.96299999999999997</v>
      </c>
      <c r="J41" s="694">
        <v>7</v>
      </c>
      <c r="K41" s="30" t="s">
        <v>823</v>
      </c>
      <c r="L41" s="42" t="s">
        <v>823</v>
      </c>
      <c r="M41" s="30" t="s">
        <v>823</v>
      </c>
      <c r="N41" s="30" t="s">
        <v>823</v>
      </c>
      <c r="O41" s="30" t="s">
        <v>823</v>
      </c>
      <c r="P41" s="30" t="s">
        <v>823</v>
      </c>
      <c r="Q41" s="42" t="s">
        <v>823</v>
      </c>
      <c r="S41" s="133"/>
    </row>
    <row r="42" spans="1:19" ht="14.1" customHeight="1" x14ac:dyDescent="0.2">
      <c r="A42" s="160" t="s">
        <v>38</v>
      </c>
      <c r="B42" s="1090" t="s">
        <v>585</v>
      </c>
      <c r="C42" s="1089" t="s">
        <v>584</v>
      </c>
      <c r="D42" s="141">
        <v>144</v>
      </c>
      <c r="E42" s="263">
        <v>802</v>
      </c>
      <c r="F42" s="264">
        <v>1251.52</v>
      </c>
      <c r="G42" s="264">
        <v>0.64100000000000001</v>
      </c>
      <c r="H42" s="264">
        <v>0.59799999999999998</v>
      </c>
      <c r="I42" s="265">
        <v>0.68600000000000005</v>
      </c>
      <c r="J42" s="694">
        <v>102</v>
      </c>
      <c r="K42" s="245">
        <v>3.9199999999999999E-2</v>
      </c>
      <c r="L42" s="246">
        <v>0.1176</v>
      </c>
      <c r="M42" s="30">
        <v>0</v>
      </c>
      <c r="N42" s="30">
        <v>0.29127999999999998</v>
      </c>
      <c r="O42" s="30">
        <v>0.66537000000000002</v>
      </c>
      <c r="P42" s="30">
        <v>0.96116000000000001</v>
      </c>
      <c r="Q42" s="42">
        <v>1.2542899999999999</v>
      </c>
      <c r="S42" s="133"/>
    </row>
    <row r="43" spans="1:19" ht="14.1" customHeight="1" x14ac:dyDescent="0.2">
      <c r="A43" s="160" t="s">
        <v>39</v>
      </c>
      <c r="B43" s="1090"/>
      <c r="C43" s="1092" t="s">
        <v>584</v>
      </c>
      <c r="D43" s="141">
        <v>82</v>
      </c>
      <c r="E43" s="263">
        <v>252</v>
      </c>
      <c r="F43" s="264">
        <v>363.7</v>
      </c>
      <c r="G43" s="264">
        <v>0.69299999999999995</v>
      </c>
      <c r="H43" s="264">
        <v>0.61099999999999999</v>
      </c>
      <c r="I43" s="265">
        <v>0.78200000000000003</v>
      </c>
      <c r="J43" s="694">
        <v>37</v>
      </c>
      <c r="K43" s="245">
        <v>8.1100000000000005E-2</v>
      </c>
      <c r="L43" s="246">
        <v>5.4100000000000002E-2</v>
      </c>
      <c r="M43" s="30">
        <v>0</v>
      </c>
      <c r="N43" s="30">
        <v>0.24482999999999999</v>
      </c>
      <c r="O43" s="30">
        <v>0.61909000000000003</v>
      </c>
      <c r="P43" s="30">
        <v>0.89912000000000003</v>
      </c>
      <c r="Q43" s="42">
        <v>1.56918</v>
      </c>
      <c r="S43" s="133"/>
    </row>
    <row r="44" spans="1:19" ht="14.1" customHeight="1" x14ac:dyDescent="0.2">
      <c r="A44" s="160" t="s">
        <v>40</v>
      </c>
      <c r="B44" s="1136" t="s">
        <v>584</v>
      </c>
      <c r="C44" s="1136" t="s">
        <v>584</v>
      </c>
      <c r="D44" s="141">
        <v>35</v>
      </c>
      <c r="E44" s="263">
        <v>205</v>
      </c>
      <c r="F44" s="264">
        <v>231.8</v>
      </c>
      <c r="G44" s="264">
        <v>0.88400000000000001</v>
      </c>
      <c r="H44" s="264">
        <v>0.76900000000000002</v>
      </c>
      <c r="I44" s="265">
        <v>1.012</v>
      </c>
      <c r="J44" s="694">
        <v>24</v>
      </c>
      <c r="K44" s="245">
        <v>8.3299999999999999E-2</v>
      </c>
      <c r="L44" s="246">
        <v>8.3299999999999999E-2</v>
      </c>
      <c r="M44" s="30">
        <v>7.7759999999999996E-2</v>
      </c>
      <c r="N44" s="30">
        <v>0.54705000000000004</v>
      </c>
      <c r="O44" s="30">
        <v>0.82655999999999996</v>
      </c>
      <c r="P44" s="30">
        <v>1.07264</v>
      </c>
      <c r="Q44" s="42">
        <v>1.6064700000000001</v>
      </c>
      <c r="S44" s="133"/>
    </row>
    <row r="45" spans="1:19" ht="14.1" customHeight="1" x14ac:dyDescent="0.2">
      <c r="A45" s="160" t="s">
        <v>41</v>
      </c>
      <c r="B45" s="1095" t="s">
        <v>584</v>
      </c>
      <c r="C45" s="1089" t="s">
        <v>584</v>
      </c>
      <c r="D45" s="141">
        <v>178</v>
      </c>
      <c r="E45" s="263">
        <v>1053</v>
      </c>
      <c r="F45" s="264">
        <v>1373.52</v>
      </c>
      <c r="G45" s="264">
        <v>0.76700000000000002</v>
      </c>
      <c r="H45" s="264">
        <v>0.72099999999999997</v>
      </c>
      <c r="I45" s="265">
        <v>0.81399999999999995</v>
      </c>
      <c r="J45" s="694">
        <v>118</v>
      </c>
      <c r="K45" s="245">
        <v>7.6300000000000007E-2</v>
      </c>
      <c r="L45" s="246">
        <v>5.0799999999999998E-2</v>
      </c>
      <c r="M45" s="30">
        <v>0</v>
      </c>
      <c r="N45" s="30">
        <v>0.47942000000000001</v>
      </c>
      <c r="O45" s="30">
        <v>0.73902999999999996</v>
      </c>
      <c r="P45" s="30">
        <v>1.03369</v>
      </c>
      <c r="Q45" s="42">
        <v>1.4418599999999999</v>
      </c>
      <c r="S45" s="133"/>
    </row>
    <row r="46" spans="1:19" ht="14.1" customHeight="1" x14ac:dyDescent="0.2">
      <c r="A46" s="160" t="s">
        <v>42</v>
      </c>
      <c r="B46" s="1090"/>
      <c r="C46" s="1089"/>
      <c r="D46" s="141">
        <v>14</v>
      </c>
      <c r="E46" s="263">
        <v>78</v>
      </c>
      <c r="F46" s="264">
        <v>123.53</v>
      </c>
      <c r="G46" s="264">
        <v>0.63100000000000001</v>
      </c>
      <c r="H46" s="264">
        <v>0.503</v>
      </c>
      <c r="I46" s="265">
        <v>0.78400000000000003</v>
      </c>
      <c r="J46" s="694">
        <v>12</v>
      </c>
      <c r="K46" s="245">
        <v>8.3299999999999999E-2</v>
      </c>
      <c r="L46" s="246">
        <v>0.25</v>
      </c>
      <c r="M46" s="30" t="s">
        <v>823</v>
      </c>
      <c r="N46" s="30" t="s">
        <v>823</v>
      </c>
      <c r="O46" s="30" t="s">
        <v>823</v>
      </c>
      <c r="P46" s="30" t="s">
        <v>823</v>
      </c>
      <c r="Q46" s="42" t="s">
        <v>823</v>
      </c>
      <c r="S46" s="133"/>
    </row>
    <row r="47" spans="1:19" ht="14.1" customHeight="1" x14ac:dyDescent="0.2">
      <c r="A47" s="160" t="s">
        <v>43</v>
      </c>
      <c r="B47" s="1090" t="s">
        <v>585</v>
      </c>
      <c r="C47" s="1089" t="s">
        <v>584</v>
      </c>
      <c r="D47" s="141">
        <v>10</v>
      </c>
      <c r="E47" s="263">
        <v>90</v>
      </c>
      <c r="F47" s="264">
        <v>83.19</v>
      </c>
      <c r="G47" s="264">
        <v>1.0820000000000001</v>
      </c>
      <c r="H47" s="264">
        <v>0.875</v>
      </c>
      <c r="I47" s="265">
        <v>1.3240000000000001</v>
      </c>
      <c r="J47" s="694">
        <v>9</v>
      </c>
      <c r="K47" s="30" t="s">
        <v>823</v>
      </c>
      <c r="L47" s="42" t="s">
        <v>823</v>
      </c>
      <c r="M47" s="30" t="s">
        <v>823</v>
      </c>
      <c r="N47" s="30" t="s">
        <v>823</v>
      </c>
      <c r="O47" s="30" t="s">
        <v>823</v>
      </c>
      <c r="P47" s="30" t="s">
        <v>823</v>
      </c>
      <c r="Q47" s="42" t="s">
        <v>823</v>
      </c>
      <c r="S47" s="133"/>
    </row>
    <row r="48" spans="1:19" ht="14.1" customHeight="1" x14ac:dyDescent="0.2">
      <c r="A48" s="160" t="s">
        <v>44</v>
      </c>
      <c r="B48" s="1090" t="s">
        <v>585</v>
      </c>
      <c r="C48" s="1089" t="s">
        <v>585</v>
      </c>
      <c r="D48" s="141">
        <v>62</v>
      </c>
      <c r="E48" s="263">
        <v>327</v>
      </c>
      <c r="F48" s="264">
        <v>398.41</v>
      </c>
      <c r="G48" s="264">
        <v>0.82099999999999995</v>
      </c>
      <c r="H48" s="264">
        <v>0.73499999999999999</v>
      </c>
      <c r="I48" s="265">
        <v>0.91300000000000003</v>
      </c>
      <c r="J48" s="694">
        <v>37</v>
      </c>
      <c r="K48" s="245">
        <v>8.1100000000000005E-2</v>
      </c>
      <c r="L48" s="246">
        <v>5.4100000000000002E-2</v>
      </c>
      <c r="M48" s="30">
        <v>0</v>
      </c>
      <c r="N48" s="30">
        <v>0.58970999999999996</v>
      </c>
      <c r="O48" s="30">
        <v>0.89076</v>
      </c>
      <c r="P48" s="30">
        <v>1.21607</v>
      </c>
      <c r="Q48" s="42">
        <v>1.7601500000000001</v>
      </c>
      <c r="S48" s="133"/>
    </row>
    <row r="49" spans="1:19" ht="14.1" customHeight="1" x14ac:dyDescent="0.2">
      <c r="A49" s="160" t="s">
        <v>45</v>
      </c>
      <c r="B49" s="1090" t="s">
        <v>585</v>
      </c>
      <c r="C49" s="1092" t="s">
        <v>584</v>
      </c>
      <c r="D49" s="141">
        <v>20</v>
      </c>
      <c r="E49" s="263">
        <v>53</v>
      </c>
      <c r="F49" s="264">
        <v>67.31</v>
      </c>
      <c r="G49" s="264">
        <v>0.78700000000000003</v>
      </c>
      <c r="H49" s="264">
        <v>0.59599999999999997</v>
      </c>
      <c r="I49" s="265">
        <v>1.022</v>
      </c>
      <c r="J49" s="694">
        <v>6</v>
      </c>
      <c r="K49" s="30" t="s">
        <v>823</v>
      </c>
      <c r="L49" s="42" t="s">
        <v>823</v>
      </c>
      <c r="M49" s="30" t="s">
        <v>823</v>
      </c>
      <c r="N49" s="30" t="s">
        <v>823</v>
      </c>
      <c r="O49" s="30" t="s">
        <v>823</v>
      </c>
      <c r="P49" s="30" t="s">
        <v>823</v>
      </c>
      <c r="Q49" s="42" t="s">
        <v>823</v>
      </c>
      <c r="S49" s="133"/>
    </row>
    <row r="50" spans="1:19" ht="14.1" customHeight="1" x14ac:dyDescent="0.2">
      <c r="A50" s="160" t="s">
        <v>46</v>
      </c>
      <c r="B50" s="1090" t="s">
        <v>584</v>
      </c>
      <c r="C50" s="1089" t="s">
        <v>584</v>
      </c>
      <c r="D50" s="141">
        <v>100</v>
      </c>
      <c r="E50" s="263">
        <v>531</v>
      </c>
      <c r="F50" s="264">
        <v>712.53</v>
      </c>
      <c r="G50" s="264">
        <v>0.745</v>
      </c>
      <c r="H50" s="264">
        <v>0.68400000000000005</v>
      </c>
      <c r="I50" s="265">
        <v>0.81100000000000005</v>
      </c>
      <c r="J50" s="694">
        <v>67</v>
      </c>
      <c r="K50" s="245">
        <v>2.9899999999999999E-2</v>
      </c>
      <c r="L50" s="246">
        <v>5.9700000000000003E-2</v>
      </c>
      <c r="M50" s="30">
        <v>0</v>
      </c>
      <c r="N50" s="30">
        <v>0.21523999999999999</v>
      </c>
      <c r="O50" s="30">
        <v>0.56967000000000001</v>
      </c>
      <c r="P50" s="30">
        <v>0.88473999999999997</v>
      </c>
      <c r="Q50" s="42">
        <v>1.40713</v>
      </c>
      <c r="S50" s="133"/>
    </row>
    <row r="51" spans="1:19" ht="14.1" customHeight="1" x14ac:dyDescent="0.2">
      <c r="A51" s="160" t="s">
        <v>47</v>
      </c>
      <c r="B51" s="1090" t="s">
        <v>584</v>
      </c>
      <c r="C51" s="1089" t="s">
        <v>584</v>
      </c>
      <c r="D51" s="141">
        <v>359</v>
      </c>
      <c r="E51" s="263">
        <v>1340</v>
      </c>
      <c r="F51" s="264">
        <v>1989.41</v>
      </c>
      <c r="G51" s="264">
        <v>0.67400000000000004</v>
      </c>
      <c r="H51" s="264">
        <v>0.63800000000000001</v>
      </c>
      <c r="I51" s="265">
        <v>0.71</v>
      </c>
      <c r="J51" s="694">
        <v>208</v>
      </c>
      <c r="K51" s="245">
        <v>4.8099999999999997E-2</v>
      </c>
      <c r="L51" s="246">
        <v>8.1699999999999995E-2</v>
      </c>
      <c r="M51" s="30">
        <v>0</v>
      </c>
      <c r="N51" s="30">
        <v>0.27700999999999998</v>
      </c>
      <c r="O51" s="30">
        <v>0.57028000000000001</v>
      </c>
      <c r="P51" s="30">
        <v>0.94466000000000006</v>
      </c>
      <c r="Q51" s="42">
        <v>1.3163</v>
      </c>
      <c r="S51" s="133"/>
    </row>
    <row r="52" spans="1:19" ht="14.1" customHeight="1" x14ac:dyDescent="0.2">
      <c r="A52" s="160" t="s">
        <v>48</v>
      </c>
      <c r="B52" s="1095"/>
      <c r="C52" s="1091"/>
      <c r="D52" s="141">
        <v>36</v>
      </c>
      <c r="E52" s="263">
        <v>117</v>
      </c>
      <c r="F52" s="264">
        <v>129.22</v>
      </c>
      <c r="G52" s="264">
        <v>0.90500000000000003</v>
      </c>
      <c r="H52" s="264">
        <v>0.752</v>
      </c>
      <c r="I52" s="265">
        <v>1.081</v>
      </c>
      <c r="J52" s="694">
        <v>17</v>
      </c>
      <c r="K52" s="245">
        <v>5.8799999999999998E-2</v>
      </c>
      <c r="L52" s="246">
        <v>0</v>
      </c>
      <c r="M52" s="30"/>
      <c r="N52" s="30"/>
      <c r="O52" s="30"/>
      <c r="P52" s="30"/>
      <c r="Q52" s="42"/>
      <c r="S52" s="133"/>
    </row>
    <row r="53" spans="1:19" ht="14.1" customHeight="1" x14ac:dyDescent="0.2">
      <c r="A53" s="160" t="s">
        <v>50</v>
      </c>
      <c r="B53" s="1136" t="s">
        <v>585</v>
      </c>
      <c r="C53" s="1116" t="s">
        <v>585</v>
      </c>
      <c r="D53" s="141">
        <v>6</v>
      </c>
      <c r="E53" s="263">
        <v>50</v>
      </c>
      <c r="F53" s="264">
        <v>38.22</v>
      </c>
      <c r="G53" s="264">
        <v>1.3080000000000001</v>
      </c>
      <c r="H53" s="264">
        <v>0.98099999999999998</v>
      </c>
      <c r="I53" s="265">
        <v>1.7110000000000001</v>
      </c>
      <c r="J53" s="694">
        <v>4</v>
      </c>
      <c r="K53" s="30" t="s">
        <v>823</v>
      </c>
      <c r="L53" s="42" t="s">
        <v>823</v>
      </c>
      <c r="M53" s="30" t="s">
        <v>823</v>
      </c>
      <c r="N53" s="30" t="s">
        <v>823</v>
      </c>
      <c r="O53" s="30" t="s">
        <v>823</v>
      </c>
      <c r="P53" s="30" t="s">
        <v>823</v>
      </c>
      <c r="Q53" s="42" t="s">
        <v>823</v>
      </c>
      <c r="S53" s="133"/>
    </row>
    <row r="54" spans="1:19" ht="14.1" customHeight="1" x14ac:dyDescent="0.2">
      <c r="A54" s="160" t="s">
        <v>290</v>
      </c>
      <c r="B54" s="1090"/>
      <c r="C54" s="1091"/>
      <c r="D54" s="141">
        <v>2</v>
      </c>
      <c r="E54" s="263" t="s">
        <v>823</v>
      </c>
      <c r="F54" s="263" t="s">
        <v>823</v>
      </c>
      <c r="G54" s="263" t="s">
        <v>823</v>
      </c>
      <c r="H54" s="263" t="s">
        <v>823</v>
      </c>
      <c r="I54" s="533" t="s">
        <v>823</v>
      </c>
      <c r="J54" s="263">
        <v>1</v>
      </c>
      <c r="K54" s="263" t="s">
        <v>823</v>
      </c>
      <c r="L54" s="533" t="s">
        <v>823</v>
      </c>
      <c r="M54" s="263" t="s">
        <v>823</v>
      </c>
      <c r="N54" s="263" t="s">
        <v>823</v>
      </c>
      <c r="O54" s="263" t="s">
        <v>823</v>
      </c>
      <c r="P54" s="263" t="s">
        <v>823</v>
      </c>
      <c r="Q54" s="533" t="s">
        <v>823</v>
      </c>
      <c r="S54" s="133"/>
    </row>
    <row r="55" spans="1:19" ht="14.1" customHeight="1" x14ac:dyDescent="0.2">
      <c r="A55" s="160" t="s">
        <v>49</v>
      </c>
      <c r="B55" s="1090" t="s">
        <v>584</v>
      </c>
      <c r="C55" s="1093" t="s">
        <v>584</v>
      </c>
      <c r="D55" s="141">
        <v>83</v>
      </c>
      <c r="E55" s="263">
        <v>461</v>
      </c>
      <c r="F55" s="264">
        <v>574.70000000000005</v>
      </c>
      <c r="G55" s="264">
        <v>0.80200000000000005</v>
      </c>
      <c r="H55" s="264">
        <v>0.73099999999999998</v>
      </c>
      <c r="I55" s="265">
        <v>0.878</v>
      </c>
      <c r="J55" s="694">
        <v>57</v>
      </c>
      <c r="K55" s="245">
        <v>8.77E-2</v>
      </c>
      <c r="L55" s="246">
        <v>8.77E-2</v>
      </c>
      <c r="M55" s="30">
        <v>0</v>
      </c>
      <c r="N55" s="30">
        <v>0.32561000000000001</v>
      </c>
      <c r="O55" s="30">
        <v>0.65666000000000002</v>
      </c>
      <c r="P55" s="30">
        <v>0.97143999999999997</v>
      </c>
      <c r="Q55" s="42">
        <v>1.6331100000000001</v>
      </c>
      <c r="S55" s="133"/>
    </row>
    <row r="56" spans="1:19" ht="14.1" customHeight="1" x14ac:dyDescent="0.2">
      <c r="A56" s="160" t="s">
        <v>51</v>
      </c>
      <c r="B56" s="1090" t="s">
        <v>585</v>
      </c>
      <c r="C56" s="1093" t="s">
        <v>585</v>
      </c>
      <c r="D56" s="141">
        <v>60</v>
      </c>
      <c r="E56" s="263">
        <v>401</v>
      </c>
      <c r="F56" s="264">
        <v>476.68</v>
      </c>
      <c r="G56" s="264">
        <v>0.84099999999999997</v>
      </c>
      <c r="H56" s="264">
        <v>0.76200000000000001</v>
      </c>
      <c r="I56" s="265">
        <v>0.92700000000000005</v>
      </c>
      <c r="J56" s="694">
        <v>43</v>
      </c>
      <c r="K56" s="245">
        <v>0.1163</v>
      </c>
      <c r="L56" s="246">
        <v>2.3300000000000001E-2</v>
      </c>
      <c r="M56" s="30">
        <v>0.18310999999999999</v>
      </c>
      <c r="N56" s="30">
        <v>0.41731000000000001</v>
      </c>
      <c r="O56" s="30">
        <v>0.71235000000000004</v>
      </c>
      <c r="P56" s="30">
        <v>1.13822</v>
      </c>
      <c r="Q56" s="42">
        <v>1.31941</v>
      </c>
      <c r="S56" s="133"/>
    </row>
    <row r="57" spans="1:19" ht="14.1" customHeight="1" x14ac:dyDescent="0.2">
      <c r="A57" s="160" t="s">
        <v>53</v>
      </c>
      <c r="B57" s="1098" t="s">
        <v>584</v>
      </c>
      <c r="C57" s="1116" t="s">
        <v>585</v>
      </c>
      <c r="D57" s="141">
        <v>30</v>
      </c>
      <c r="E57" s="263">
        <v>198</v>
      </c>
      <c r="F57" s="264">
        <v>270.62</v>
      </c>
      <c r="G57" s="264">
        <v>0.73199999999999998</v>
      </c>
      <c r="H57" s="264">
        <v>0.63500000000000001</v>
      </c>
      <c r="I57" s="265">
        <v>0.83899999999999997</v>
      </c>
      <c r="J57" s="694">
        <v>22</v>
      </c>
      <c r="K57" s="245">
        <v>4.5499999999999999E-2</v>
      </c>
      <c r="L57" s="246">
        <v>9.0899999999999995E-2</v>
      </c>
      <c r="M57" s="30">
        <v>1.448E-2</v>
      </c>
      <c r="N57" s="30">
        <v>0.35881999999999997</v>
      </c>
      <c r="O57" s="30">
        <v>0.68362000000000001</v>
      </c>
      <c r="P57" s="30">
        <v>0.94745000000000001</v>
      </c>
      <c r="Q57" s="42">
        <v>1.18692</v>
      </c>
      <c r="S57" s="133"/>
    </row>
    <row r="58" spans="1:19" ht="14.1" customHeight="1" x14ac:dyDescent="0.2">
      <c r="A58" s="160" t="s">
        <v>52</v>
      </c>
      <c r="B58" s="1141" t="s">
        <v>585</v>
      </c>
      <c r="C58" s="1093" t="s">
        <v>584</v>
      </c>
      <c r="D58" s="141">
        <v>73</v>
      </c>
      <c r="E58" s="263">
        <v>266</v>
      </c>
      <c r="F58" s="264">
        <v>378.34</v>
      </c>
      <c r="G58" s="264">
        <v>0.70299999999999996</v>
      </c>
      <c r="H58" s="264">
        <v>0.622</v>
      </c>
      <c r="I58" s="265">
        <v>0.79200000000000004</v>
      </c>
      <c r="J58" s="694">
        <v>48</v>
      </c>
      <c r="K58" s="245">
        <v>4.1700000000000001E-2</v>
      </c>
      <c r="L58" s="246">
        <v>8.3299999999999999E-2</v>
      </c>
      <c r="M58" s="30">
        <v>0.13963999999999999</v>
      </c>
      <c r="N58" s="30">
        <v>0.35626999999999998</v>
      </c>
      <c r="O58" s="30">
        <v>0.63170999999999999</v>
      </c>
      <c r="P58" s="30">
        <v>1.2054400000000001</v>
      </c>
      <c r="Q58" s="42">
        <v>1.71807</v>
      </c>
      <c r="S58" s="133"/>
    </row>
    <row r="59" spans="1:19" ht="14.1" customHeight="1" x14ac:dyDescent="0.2">
      <c r="A59" s="160" t="s">
        <v>54</v>
      </c>
      <c r="B59" s="1090" t="s">
        <v>585</v>
      </c>
      <c r="C59" s="1112" t="s">
        <v>585</v>
      </c>
      <c r="D59" s="141">
        <v>12</v>
      </c>
      <c r="E59" s="263">
        <v>8</v>
      </c>
      <c r="F59" s="264">
        <v>23.31</v>
      </c>
      <c r="G59" s="264">
        <v>0.34300000000000003</v>
      </c>
      <c r="H59" s="264">
        <v>0.159</v>
      </c>
      <c r="I59" s="265">
        <v>0.65200000000000002</v>
      </c>
      <c r="J59" s="694">
        <v>2</v>
      </c>
      <c r="K59" s="30" t="s">
        <v>823</v>
      </c>
      <c r="L59" s="42" t="s">
        <v>823</v>
      </c>
      <c r="M59" s="30" t="s">
        <v>823</v>
      </c>
      <c r="N59" s="30" t="s">
        <v>823</v>
      </c>
      <c r="O59" s="30" t="s">
        <v>823</v>
      </c>
      <c r="P59" s="30" t="s">
        <v>823</v>
      </c>
      <c r="Q59" s="42" t="s">
        <v>823</v>
      </c>
      <c r="S59" s="133"/>
    </row>
    <row r="60" spans="1:19" ht="14.1" customHeight="1" x14ac:dyDescent="0.2">
      <c r="A60" s="900" t="s">
        <v>55</v>
      </c>
      <c r="B60" s="101"/>
      <c r="C60" s="101"/>
      <c r="D60" s="346">
        <v>3678</v>
      </c>
      <c r="E60" s="258">
        <v>19398</v>
      </c>
      <c r="F60" s="234">
        <v>26182.61</v>
      </c>
      <c r="G60" s="235">
        <v>0.74099999999999999</v>
      </c>
      <c r="H60" s="235">
        <v>0.73099999999999998</v>
      </c>
      <c r="I60" s="294">
        <v>0.751</v>
      </c>
      <c r="J60" s="534">
        <v>2516</v>
      </c>
      <c r="K60" s="320">
        <v>7.9899999999999999E-2</v>
      </c>
      <c r="L60" s="536">
        <v>7.2700000000000001E-2</v>
      </c>
      <c r="M60" s="227">
        <v>0</v>
      </c>
      <c r="N60" s="71">
        <v>0.36764999999999998</v>
      </c>
      <c r="O60" s="71">
        <v>0.66942999999999997</v>
      </c>
      <c r="P60" s="71">
        <v>1.01112</v>
      </c>
      <c r="Q60" s="72">
        <v>1.47373</v>
      </c>
    </row>
    <row r="61" spans="1:19" x14ac:dyDescent="0.2">
      <c r="M61" s="139"/>
      <c r="N61" s="139"/>
      <c r="O61" s="139"/>
      <c r="P61" s="139"/>
      <c r="Q61" s="139"/>
    </row>
    <row r="62" spans="1:19" x14ac:dyDescent="0.2">
      <c r="I62" s="132"/>
      <c r="J62" s="1316"/>
      <c r="K62" s="1316"/>
      <c r="L62" s="481"/>
      <c r="M62" s="481"/>
    </row>
    <row r="63" spans="1:19" x14ac:dyDescent="0.2">
      <c r="A63" s="289" t="s">
        <v>431</v>
      </c>
      <c r="B63" s="140"/>
      <c r="C63" s="103"/>
      <c r="D63" s="209"/>
      <c r="E63" s="209"/>
      <c r="F63" s="209"/>
      <c r="H63" s="97"/>
      <c r="I63" s="97"/>
    </row>
    <row r="64" spans="1:19" x14ac:dyDescent="0.2">
      <c r="A64" s="140" t="s">
        <v>704</v>
      </c>
      <c r="B64" s="140"/>
      <c r="C64" s="103"/>
      <c r="D64" s="209"/>
      <c r="E64" s="209"/>
      <c r="F64" s="209"/>
      <c r="H64" s="97"/>
      <c r="I64" s="97"/>
    </row>
    <row r="65" spans="1:11" x14ac:dyDescent="0.2">
      <c r="A65" s="140" t="s">
        <v>685</v>
      </c>
      <c r="B65" s="98"/>
    </row>
    <row r="66" spans="1:11" x14ac:dyDescent="0.2">
      <c r="A66" s="289" t="s">
        <v>686</v>
      </c>
      <c r="B66" s="140"/>
      <c r="C66" s="103"/>
      <c r="D66" s="209"/>
      <c r="E66" s="209"/>
      <c r="F66" s="209"/>
      <c r="H66" s="97"/>
      <c r="I66" s="97"/>
    </row>
    <row r="67" spans="1:11" x14ac:dyDescent="0.2">
      <c r="A67" s="289" t="s">
        <v>882</v>
      </c>
      <c r="B67" s="140"/>
      <c r="C67" s="103"/>
      <c r="D67" s="103"/>
      <c r="E67" s="103"/>
      <c r="F67" s="209"/>
    </row>
    <row r="68" spans="1:11" x14ac:dyDescent="0.2">
      <c r="A68" s="289" t="s">
        <v>885</v>
      </c>
      <c r="B68" s="140"/>
      <c r="C68" s="103"/>
      <c r="D68" s="103"/>
      <c r="E68" s="103"/>
      <c r="F68" s="209"/>
    </row>
    <row r="69" spans="1:11" x14ac:dyDescent="0.2">
      <c r="A69" s="289" t="s">
        <v>309</v>
      </c>
      <c r="B69" s="140"/>
      <c r="C69" s="103"/>
      <c r="D69" s="103"/>
      <c r="E69" s="103"/>
      <c r="F69" s="209"/>
    </row>
    <row r="70" spans="1:11" x14ac:dyDescent="0.2">
      <c r="A70" s="289" t="s">
        <v>229</v>
      </c>
      <c r="B70" s="140"/>
      <c r="C70" s="103"/>
      <c r="D70" s="103"/>
      <c r="E70" s="103"/>
      <c r="F70" s="209"/>
    </row>
    <row r="71" spans="1:11" x14ac:dyDescent="0.2">
      <c r="A71" s="289" t="s">
        <v>705</v>
      </c>
      <c r="B71" s="140"/>
      <c r="C71" s="103"/>
      <c r="D71" s="103"/>
      <c r="E71" s="103"/>
      <c r="F71" s="209"/>
    </row>
    <row r="72" spans="1:11" x14ac:dyDescent="0.2">
      <c r="A72" s="140" t="s">
        <v>839</v>
      </c>
      <c r="B72" s="140"/>
      <c r="C72" s="103"/>
      <c r="D72" s="103"/>
      <c r="E72" s="103"/>
      <c r="F72" s="209"/>
      <c r="G72" s="209"/>
      <c r="H72" s="209"/>
      <c r="I72" s="209"/>
      <c r="J72" s="103"/>
      <c r="K72" s="103"/>
    </row>
    <row r="73" spans="1:11" x14ac:dyDescent="0.2">
      <c r="A73" s="140" t="s">
        <v>706</v>
      </c>
      <c r="B73" s="140"/>
      <c r="C73" s="103"/>
      <c r="D73" s="103"/>
      <c r="E73" s="103"/>
      <c r="F73" s="209"/>
    </row>
    <row r="74" spans="1:11" x14ac:dyDescent="0.2">
      <c r="A74" s="289" t="s">
        <v>707</v>
      </c>
      <c r="B74" s="140"/>
      <c r="C74" s="103"/>
      <c r="D74" s="103"/>
      <c r="E74" s="103"/>
      <c r="F74" s="209"/>
    </row>
    <row r="75" spans="1:11" x14ac:dyDescent="0.2">
      <c r="A75" s="140" t="s">
        <v>112</v>
      </c>
      <c r="B75" s="140"/>
      <c r="C75" s="103"/>
      <c r="D75" s="103"/>
      <c r="E75" s="103"/>
      <c r="F75" s="209"/>
    </row>
    <row r="76" spans="1:11" x14ac:dyDescent="0.2">
      <c r="B76" s="98"/>
    </row>
    <row r="77" spans="1:11" x14ac:dyDescent="0.2">
      <c r="B77" s="98"/>
      <c r="F77" s="97"/>
      <c r="G77" s="97"/>
      <c r="H77" s="97"/>
      <c r="I77" s="97"/>
    </row>
    <row r="78" spans="1:11" x14ac:dyDescent="0.2">
      <c r="B78" s="98"/>
      <c r="F78" s="97"/>
      <c r="G78" s="97"/>
      <c r="H78" s="97"/>
      <c r="I78" s="97"/>
    </row>
    <row r="79" spans="1:11" x14ac:dyDescent="0.2">
      <c r="B79" s="98"/>
    </row>
    <row r="80" spans="1:11" x14ac:dyDescent="0.2">
      <c r="B80" s="98"/>
    </row>
    <row r="81" spans="2:2" x14ac:dyDescent="0.2">
      <c r="B81" s="98"/>
    </row>
    <row r="82" spans="2:2" x14ac:dyDescent="0.2">
      <c r="B82" s="98"/>
    </row>
    <row r="83" spans="2:2" x14ac:dyDescent="0.2">
      <c r="B83" s="98"/>
    </row>
    <row r="84" spans="2:2" x14ac:dyDescent="0.2">
      <c r="B84" s="98"/>
    </row>
    <row r="85" spans="2:2" x14ac:dyDescent="0.2">
      <c r="B85" s="98"/>
    </row>
    <row r="86" spans="2:2" x14ac:dyDescent="0.2">
      <c r="B86" s="98"/>
    </row>
    <row r="87" spans="2:2" x14ac:dyDescent="0.2">
      <c r="B87" s="98"/>
    </row>
    <row r="88" spans="2:2" x14ac:dyDescent="0.2">
      <c r="B88" s="98"/>
    </row>
    <row r="89" spans="2:2" x14ac:dyDescent="0.2">
      <c r="B89" s="98"/>
    </row>
    <row r="90" spans="2:2" x14ac:dyDescent="0.2">
      <c r="B90" s="98"/>
    </row>
    <row r="91" spans="2:2" x14ac:dyDescent="0.2">
      <c r="B91" s="98"/>
    </row>
    <row r="92" spans="2:2" x14ac:dyDescent="0.2">
      <c r="B92" s="98"/>
    </row>
    <row r="93" spans="2:2" x14ac:dyDescent="0.2">
      <c r="B93" s="98"/>
    </row>
    <row r="94" spans="2:2" x14ac:dyDescent="0.2">
      <c r="B94" s="98"/>
    </row>
    <row r="95" spans="2:2" x14ac:dyDescent="0.2">
      <c r="B95" s="98"/>
    </row>
    <row r="96" spans="2:2" x14ac:dyDescent="0.2">
      <c r="B96" s="98"/>
    </row>
    <row r="97" spans="2:2" x14ac:dyDescent="0.2">
      <c r="B97" s="98"/>
    </row>
    <row r="98" spans="2:2" x14ac:dyDescent="0.2">
      <c r="B98" s="98"/>
    </row>
    <row r="99" spans="2:2" x14ac:dyDescent="0.2">
      <c r="B99" s="98"/>
    </row>
    <row r="100" spans="2:2" x14ac:dyDescent="0.2">
      <c r="B100" s="98"/>
    </row>
    <row r="101" spans="2:2" x14ac:dyDescent="0.2">
      <c r="B101" s="98"/>
    </row>
    <row r="102" spans="2:2" x14ac:dyDescent="0.2">
      <c r="B102" s="98"/>
    </row>
    <row r="103" spans="2:2" x14ac:dyDescent="0.2">
      <c r="B103" s="98"/>
    </row>
    <row r="104" spans="2:2" x14ac:dyDescent="0.2">
      <c r="B104" s="98"/>
    </row>
    <row r="105" spans="2:2" x14ac:dyDescent="0.2">
      <c r="B105" s="98"/>
    </row>
    <row r="106" spans="2:2" x14ac:dyDescent="0.2">
      <c r="B106" s="98"/>
    </row>
    <row r="107" spans="2:2" x14ac:dyDescent="0.2">
      <c r="B107" s="98"/>
    </row>
    <row r="108" spans="2:2" x14ac:dyDescent="0.2">
      <c r="B108" s="98"/>
    </row>
    <row r="109" spans="2:2" x14ac:dyDescent="0.2">
      <c r="B109" s="98"/>
    </row>
    <row r="110" spans="2:2" x14ac:dyDescent="0.2">
      <c r="B110" s="98"/>
    </row>
    <row r="111" spans="2:2" x14ac:dyDescent="0.2">
      <c r="B111" s="98"/>
    </row>
    <row r="112" spans="2:2" x14ac:dyDescent="0.2">
      <c r="B112" s="98"/>
    </row>
    <row r="113" spans="2:2" x14ac:dyDescent="0.2">
      <c r="B113" s="98"/>
    </row>
    <row r="114" spans="2:2" x14ac:dyDescent="0.2">
      <c r="B114" s="98"/>
    </row>
    <row r="115" spans="2:2" x14ac:dyDescent="0.2">
      <c r="B115" s="98"/>
    </row>
    <row r="116" spans="2:2" x14ac:dyDescent="0.2">
      <c r="B116" s="98"/>
    </row>
    <row r="117" spans="2:2" x14ac:dyDescent="0.2">
      <c r="B117" s="98"/>
    </row>
    <row r="118" spans="2:2" x14ac:dyDescent="0.2">
      <c r="B118" s="98"/>
    </row>
    <row r="119" spans="2:2" x14ac:dyDescent="0.2">
      <c r="B119" s="98"/>
    </row>
    <row r="120" spans="2:2" x14ac:dyDescent="0.2">
      <c r="B120" s="98"/>
    </row>
    <row r="121" spans="2:2" x14ac:dyDescent="0.2">
      <c r="B121" s="98"/>
    </row>
    <row r="122" spans="2:2" x14ac:dyDescent="0.2">
      <c r="B122" s="98"/>
    </row>
    <row r="123" spans="2:2" x14ac:dyDescent="0.2">
      <c r="B123" s="98"/>
    </row>
    <row r="124" spans="2:2" x14ac:dyDescent="0.2">
      <c r="B124" s="98"/>
    </row>
    <row r="125" spans="2:2" x14ac:dyDescent="0.2">
      <c r="B125" s="98"/>
    </row>
    <row r="126" spans="2:2" x14ac:dyDescent="0.2">
      <c r="B126" s="98"/>
    </row>
    <row r="127" spans="2:2" x14ac:dyDescent="0.2">
      <c r="B127" s="98"/>
    </row>
    <row r="128" spans="2:2" x14ac:dyDescent="0.2">
      <c r="B128" s="98"/>
    </row>
    <row r="129" spans="2:2" x14ac:dyDescent="0.2">
      <c r="B129" s="98"/>
    </row>
    <row r="130" spans="2:2" x14ac:dyDescent="0.2">
      <c r="B130" s="98"/>
    </row>
    <row r="131" spans="2:2" x14ac:dyDescent="0.2">
      <c r="B131" s="98"/>
    </row>
    <row r="132" spans="2:2" x14ac:dyDescent="0.2">
      <c r="B132" s="98"/>
    </row>
    <row r="133" spans="2:2" x14ac:dyDescent="0.2">
      <c r="B133" s="98"/>
    </row>
    <row r="134" spans="2:2" x14ac:dyDescent="0.2">
      <c r="B134" s="98"/>
    </row>
    <row r="135" spans="2:2" x14ac:dyDescent="0.2">
      <c r="B135" s="98"/>
    </row>
    <row r="136" spans="2:2" x14ac:dyDescent="0.2">
      <c r="B136" s="98"/>
    </row>
    <row r="137" spans="2:2" x14ac:dyDescent="0.2">
      <c r="B137" s="98"/>
    </row>
    <row r="138" spans="2:2" x14ac:dyDescent="0.2">
      <c r="B138" s="98"/>
    </row>
    <row r="139" spans="2:2" x14ac:dyDescent="0.2">
      <c r="B139" s="98"/>
    </row>
    <row r="140" spans="2:2" x14ac:dyDescent="0.2">
      <c r="B140" s="98"/>
    </row>
    <row r="141" spans="2:2" x14ac:dyDescent="0.2">
      <c r="B141" s="98"/>
    </row>
    <row r="142" spans="2:2" x14ac:dyDescent="0.2">
      <c r="B142" s="98"/>
    </row>
    <row r="143" spans="2:2" x14ac:dyDescent="0.2">
      <c r="B143" s="98"/>
    </row>
    <row r="144" spans="2:2" x14ac:dyDescent="0.2">
      <c r="B144" s="98"/>
    </row>
    <row r="145" spans="2:2" x14ac:dyDescent="0.2">
      <c r="B145" s="98"/>
    </row>
    <row r="146" spans="2:2" x14ac:dyDescent="0.2">
      <c r="B146" s="98"/>
    </row>
    <row r="147" spans="2:2" x14ac:dyDescent="0.2">
      <c r="B147" s="98"/>
    </row>
    <row r="148" spans="2:2" x14ac:dyDescent="0.2">
      <c r="B148" s="98"/>
    </row>
    <row r="149" spans="2:2" x14ac:dyDescent="0.2">
      <c r="B149" s="98"/>
    </row>
    <row r="150" spans="2:2" x14ac:dyDescent="0.2">
      <c r="B150" s="98"/>
    </row>
    <row r="151" spans="2:2" x14ac:dyDescent="0.2">
      <c r="B151" s="98"/>
    </row>
    <row r="152" spans="2:2" x14ac:dyDescent="0.2">
      <c r="B152" s="98"/>
    </row>
    <row r="153" spans="2:2" x14ac:dyDescent="0.2">
      <c r="B153" s="98"/>
    </row>
    <row r="154" spans="2:2" x14ac:dyDescent="0.2">
      <c r="B154" s="98"/>
    </row>
    <row r="155" spans="2:2" x14ac:dyDescent="0.2">
      <c r="B155" s="98"/>
    </row>
    <row r="156" spans="2:2" x14ac:dyDescent="0.2">
      <c r="B156" s="98"/>
    </row>
    <row r="157" spans="2:2" x14ac:dyDescent="0.2">
      <c r="B157" s="98"/>
    </row>
    <row r="158" spans="2:2" x14ac:dyDescent="0.2">
      <c r="B158" s="98"/>
    </row>
    <row r="159" spans="2:2" x14ac:dyDescent="0.2">
      <c r="B159" s="98"/>
    </row>
    <row r="160" spans="2:2" x14ac:dyDescent="0.2">
      <c r="B160" s="98"/>
    </row>
    <row r="161" spans="2:2" x14ac:dyDescent="0.2">
      <c r="B161" s="98"/>
    </row>
    <row r="162" spans="2:2" x14ac:dyDescent="0.2">
      <c r="B162" s="98"/>
    </row>
    <row r="163" spans="2:2" x14ac:dyDescent="0.2">
      <c r="B163" s="98"/>
    </row>
    <row r="164" spans="2:2" x14ac:dyDescent="0.2">
      <c r="B164" s="98"/>
    </row>
    <row r="165" spans="2:2" x14ac:dyDescent="0.2">
      <c r="B165" s="98"/>
    </row>
    <row r="166" spans="2:2" x14ac:dyDescent="0.2">
      <c r="B166" s="98"/>
    </row>
    <row r="167" spans="2:2" x14ac:dyDescent="0.2">
      <c r="B167" s="98"/>
    </row>
    <row r="168" spans="2:2" x14ac:dyDescent="0.2">
      <c r="B168" s="98"/>
    </row>
    <row r="169" spans="2:2" x14ac:dyDescent="0.2">
      <c r="B169" s="98"/>
    </row>
    <row r="170" spans="2:2" x14ac:dyDescent="0.2">
      <c r="B170" s="98"/>
    </row>
    <row r="171" spans="2:2" x14ac:dyDescent="0.2">
      <c r="B171" s="98"/>
    </row>
    <row r="172" spans="2:2" x14ac:dyDescent="0.2">
      <c r="B172" s="98"/>
    </row>
    <row r="173" spans="2:2" x14ac:dyDescent="0.2">
      <c r="B173" s="98"/>
    </row>
    <row r="174" spans="2:2" x14ac:dyDescent="0.2">
      <c r="B174" s="98"/>
    </row>
    <row r="175" spans="2:2" x14ac:dyDescent="0.2">
      <c r="B175" s="98"/>
    </row>
    <row r="176" spans="2:2" x14ac:dyDescent="0.2">
      <c r="B176" s="98"/>
    </row>
    <row r="177" spans="2:2" x14ac:dyDescent="0.2">
      <c r="B177" s="98"/>
    </row>
    <row r="178" spans="2:2" x14ac:dyDescent="0.2">
      <c r="B178" s="98"/>
    </row>
    <row r="179" spans="2:2" x14ac:dyDescent="0.2">
      <c r="B179" s="98"/>
    </row>
    <row r="180" spans="2:2" x14ac:dyDescent="0.2">
      <c r="B180" s="98"/>
    </row>
    <row r="181" spans="2:2" x14ac:dyDescent="0.2">
      <c r="B181" s="98"/>
    </row>
    <row r="182" spans="2:2" x14ac:dyDescent="0.2">
      <c r="B182" s="98"/>
    </row>
    <row r="183" spans="2:2" x14ac:dyDescent="0.2">
      <c r="B183" s="98"/>
    </row>
    <row r="184" spans="2:2" x14ac:dyDescent="0.2">
      <c r="B184" s="98"/>
    </row>
    <row r="185" spans="2:2" x14ac:dyDescent="0.2">
      <c r="B185" s="98"/>
    </row>
    <row r="186" spans="2:2" x14ac:dyDescent="0.2">
      <c r="B186" s="98"/>
    </row>
    <row r="187" spans="2:2" x14ac:dyDescent="0.2">
      <c r="B187" s="98"/>
    </row>
    <row r="188" spans="2:2" x14ac:dyDescent="0.2">
      <c r="B188" s="98"/>
    </row>
    <row r="189" spans="2:2" x14ac:dyDescent="0.2">
      <c r="B189" s="98"/>
    </row>
    <row r="190" spans="2:2" x14ac:dyDescent="0.2">
      <c r="B190" s="98"/>
    </row>
    <row r="191" spans="2:2" x14ac:dyDescent="0.2">
      <c r="B191" s="98"/>
    </row>
    <row r="192" spans="2:2" x14ac:dyDescent="0.2">
      <c r="B192" s="98"/>
    </row>
    <row r="193" spans="2:2" x14ac:dyDescent="0.2">
      <c r="B193" s="98"/>
    </row>
    <row r="194" spans="2:2" x14ac:dyDescent="0.2">
      <c r="B194" s="98"/>
    </row>
    <row r="195" spans="2:2" x14ac:dyDescent="0.2">
      <c r="B195" s="98"/>
    </row>
    <row r="196" spans="2:2" x14ac:dyDescent="0.2">
      <c r="B196" s="98"/>
    </row>
    <row r="197" spans="2:2" x14ac:dyDescent="0.2">
      <c r="B197" s="98"/>
    </row>
    <row r="198" spans="2:2" x14ac:dyDescent="0.2">
      <c r="B198" s="98"/>
    </row>
    <row r="199" spans="2:2" x14ac:dyDescent="0.2">
      <c r="B199" s="98"/>
    </row>
    <row r="200" spans="2:2" x14ac:dyDescent="0.2">
      <c r="B200" s="98"/>
    </row>
    <row r="201" spans="2:2" x14ac:dyDescent="0.2">
      <c r="B201" s="98"/>
    </row>
    <row r="202" spans="2:2" x14ac:dyDescent="0.2">
      <c r="B202" s="98"/>
    </row>
    <row r="203" spans="2:2" x14ac:dyDescent="0.2">
      <c r="B203" s="98"/>
    </row>
    <row r="204" spans="2:2" x14ac:dyDescent="0.2">
      <c r="B204" s="98"/>
    </row>
    <row r="205" spans="2:2" x14ac:dyDescent="0.2">
      <c r="B205" s="98"/>
    </row>
    <row r="206" spans="2:2" x14ac:dyDescent="0.2">
      <c r="B206" s="98"/>
    </row>
    <row r="207" spans="2:2" x14ac:dyDescent="0.2">
      <c r="B207" s="98"/>
    </row>
    <row r="208" spans="2:2" x14ac:dyDescent="0.2">
      <c r="B208" s="98"/>
    </row>
    <row r="209" spans="2:2" x14ac:dyDescent="0.2">
      <c r="B209" s="98"/>
    </row>
    <row r="210" spans="2:2" x14ac:dyDescent="0.2">
      <c r="B210" s="98"/>
    </row>
    <row r="211" spans="2:2" x14ac:dyDescent="0.2">
      <c r="B211" s="98"/>
    </row>
    <row r="212" spans="2:2" x14ac:dyDescent="0.2">
      <c r="B212" s="98"/>
    </row>
    <row r="213" spans="2:2" x14ac:dyDescent="0.2">
      <c r="B213" s="98"/>
    </row>
    <row r="214" spans="2:2" x14ac:dyDescent="0.2">
      <c r="B214" s="98"/>
    </row>
    <row r="215" spans="2:2" x14ac:dyDescent="0.2">
      <c r="B215" s="98"/>
    </row>
    <row r="216" spans="2:2" x14ac:dyDescent="0.2">
      <c r="B216" s="98"/>
    </row>
    <row r="217" spans="2:2" x14ac:dyDescent="0.2">
      <c r="B217" s="98"/>
    </row>
    <row r="218" spans="2:2" x14ac:dyDescent="0.2">
      <c r="B218" s="98"/>
    </row>
    <row r="219" spans="2:2" x14ac:dyDescent="0.2">
      <c r="B219" s="98"/>
    </row>
    <row r="220" spans="2:2" x14ac:dyDescent="0.2">
      <c r="B220" s="98"/>
    </row>
    <row r="221" spans="2:2" x14ac:dyDescent="0.2">
      <c r="B221" s="98"/>
    </row>
    <row r="222" spans="2:2" x14ac:dyDescent="0.2">
      <c r="B222" s="98"/>
    </row>
    <row r="223" spans="2:2" x14ac:dyDescent="0.2">
      <c r="B223" s="98"/>
    </row>
    <row r="224" spans="2:2" x14ac:dyDescent="0.2">
      <c r="B224" s="98"/>
    </row>
    <row r="225" spans="2:2" x14ac:dyDescent="0.2">
      <c r="B225" s="98"/>
    </row>
    <row r="226" spans="2:2" x14ac:dyDescent="0.2">
      <c r="B226" s="98"/>
    </row>
    <row r="227" spans="2:2" x14ac:dyDescent="0.2">
      <c r="B227" s="98"/>
    </row>
    <row r="228" spans="2:2" x14ac:dyDescent="0.2">
      <c r="B228" s="98"/>
    </row>
    <row r="229" spans="2:2" x14ac:dyDescent="0.2">
      <c r="B229" s="98"/>
    </row>
    <row r="230" spans="2:2" x14ac:dyDescent="0.2">
      <c r="B230" s="98"/>
    </row>
    <row r="231" spans="2:2" x14ac:dyDescent="0.2">
      <c r="B231" s="98"/>
    </row>
    <row r="232" spans="2:2" x14ac:dyDescent="0.2">
      <c r="B232" s="98"/>
    </row>
    <row r="233" spans="2:2" x14ac:dyDescent="0.2">
      <c r="B233" s="98"/>
    </row>
    <row r="234" spans="2:2" x14ac:dyDescent="0.2">
      <c r="B234" s="98"/>
    </row>
    <row r="235" spans="2:2" x14ac:dyDescent="0.2">
      <c r="B235" s="98"/>
    </row>
    <row r="236" spans="2:2" x14ac:dyDescent="0.2">
      <c r="B236" s="98"/>
    </row>
    <row r="237" spans="2:2" x14ac:dyDescent="0.2">
      <c r="B237" s="98"/>
    </row>
    <row r="238" spans="2:2" x14ac:dyDescent="0.2">
      <c r="B238" s="98"/>
    </row>
    <row r="239" spans="2:2" x14ac:dyDescent="0.2">
      <c r="B239" s="98"/>
    </row>
    <row r="240" spans="2:2" x14ac:dyDescent="0.2">
      <c r="B240" s="98"/>
    </row>
    <row r="241" spans="2:2" x14ac:dyDescent="0.2">
      <c r="B241" s="98"/>
    </row>
    <row r="242" spans="2:2" x14ac:dyDescent="0.2">
      <c r="B242" s="98"/>
    </row>
    <row r="243" spans="2:2" x14ac:dyDescent="0.2">
      <c r="B243" s="98"/>
    </row>
    <row r="244" spans="2:2" x14ac:dyDescent="0.2">
      <c r="B244" s="98"/>
    </row>
    <row r="245" spans="2:2" x14ac:dyDescent="0.2">
      <c r="B245" s="98"/>
    </row>
    <row r="246" spans="2:2" x14ac:dyDescent="0.2">
      <c r="B246" s="98"/>
    </row>
    <row r="247" spans="2:2" x14ac:dyDescent="0.2">
      <c r="B247" s="98"/>
    </row>
    <row r="248" spans="2:2" x14ac:dyDescent="0.2">
      <c r="B248" s="98"/>
    </row>
    <row r="249" spans="2:2" x14ac:dyDescent="0.2">
      <c r="B249" s="98"/>
    </row>
    <row r="250" spans="2:2" x14ac:dyDescent="0.2">
      <c r="B250" s="98"/>
    </row>
    <row r="251" spans="2:2" x14ac:dyDescent="0.2">
      <c r="B251" s="98"/>
    </row>
    <row r="252" spans="2:2" x14ac:dyDescent="0.2">
      <c r="B252" s="98"/>
    </row>
    <row r="253" spans="2:2" x14ac:dyDescent="0.2">
      <c r="B253" s="98"/>
    </row>
    <row r="254" spans="2:2" x14ac:dyDescent="0.2">
      <c r="B254" s="98"/>
    </row>
    <row r="255" spans="2:2" x14ac:dyDescent="0.2">
      <c r="B255" s="98"/>
    </row>
    <row r="256" spans="2:2" x14ac:dyDescent="0.2">
      <c r="B256" s="98"/>
    </row>
    <row r="257" spans="2:2" x14ac:dyDescent="0.2">
      <c r="B257" s="98"/>
    </row>
    <row r="258" spans="2:2" x14ac:dyDescent="0.2">
      <c r="B258" s="98"/>
    </row>
    <row r="259" spans="2:2" x14ac:dyDescent="0.2">
      <c r="B259" s="98"/>
    </row>
    <row r="260" spans="2:2" x14ac:dyDescent="0.2">
      <c r="B260" s="98"/>
    </row>
    <row r="261" spans="2:2" x14ac:dyDescent="0.2">
      <c r="B261" s="98"/>
    </row>
    <row r="262" spans="2:2" x14ac:dyDescent="0.2">
      <c r="B262" s="98"/>
    </row>
    <row r="263" spans="2:2" x14ac:dyDescent="0.2">
      <c r="B263" s="98"/>
    </row>
    <row r="264" spans="2:2" x14ac:dyDescent="0.2">
      <c r="B264" s="98"/>
    </row>
    <row r="265" spans="2:2" x14ac:dyDescent="0.2">
      <c r="B265" s="98"/>
    </row>
    <row r="266" spans="2:2" x14ac:dyDescent="0.2">
      <c r="B266" s="98"/>
    </row>
    <row r="267" spans="2:2" x14ac:dyDescent="0.2">
      <c r="B267" s="98"/>
    </row>
    <row r="268" spans="2:2" x14ac:dyDescent="0.2">
      <c r="B268" s="98"/>
    </row>
    <row r="269" spans="2:2" x14ac:dyDescent="0.2">
      <c r="B269" s="98"/>
    </row>
    <row r="270" spans="2:2" x14ac:dyDescent="0.2">
      <c r="B270" s="98"/>
    </row>
    <row r="271" spans="2:2" x14ac:dyDescent="0.2">
      <c r="B271" s="98"/>
    </row>
    <row r="272" spans="2:2" x14ac:dyDescent="0.2">
      <c r="B272" s="98"/>
    </row>
    <row r="273" spans="2:2" x14ac:dyDescent="0.2">
      <c r="B273" s="98"/>
    </row>
    <row r="274" spans="2:2" x14ac:dyDescent="0.2">
      <c r="B274" s="98"/>
    </row>
    <row r="275" spans="2:2" x14ac:dyDescent="0.2">
      <c r="B275" s="98"/>
    </row>
    <row r="276" spans="2:2" x14ac:dyDescent="0.2">
      <c r="B276" s="98"/>
    </row>
    <row r="277" spans="2:2" x14ac:dyDescent="0.2">
      <c r="B277" s="98"/>
    </row>
    <row r="278" spans="2:2" x14ac:dyDescent="0.2">
      <c r="B278" s="98"/>
    </row>
    <row r="279" spans="2:2" x14ac:dyDescent="0.2">
      <c r="B279" s="98"/>
    </row>
    <row r="280" spans="2:2" x14ac:dyDescent="0.2">
      <c r="B280" s="98"/>
    </row>
    <row r="281" spans="2:2" x14ac:dyDescent="0.2">
      <c r="B281" s="98"/>
    </row>
    <row r="282" spans="2:2" x14ac:dyDescent="0.2">
      <c r="B282" s="98"/>
    </row>
    <row r="283" spans="2:2" x14ac:dyDescent="0.2">
      <c r="B283" s="98"/>
    </row>
    <row r="284" spans="2:2" x14ac:dyDescent="0.2">
      <c r="B284" s="98"/>
    </row>
    <row r="285" spans="2:2" x14ac:dyDescent="0.2">
      <c r="B285" s="98"/>
    </row>
    <row r="286" spans="2:2" x14ac:dyDescent="0.2">
      <c r="B286" s="98"/>
    </row>
    <row r="287" spans="2:2" x14ac:dyDescent="0.2">
      <c r="B287" s="98"/>
    </row>
    <row r="288" spans="2:2" x14ac:dyDescent="0.2">
      <c r="B288" s="98"/>
    </row>
    <row r="289" spans="2:2" x14ac:dyDescent="0.2">
      <c r="B289" s="98"/>
    </row>
    <row r="290" spans="2:2" x14ac:dyDescent="0.2">
      <c r="B290" s="98"/>
    </row>
    <row r="291" spans="2:2" x14ac:dyDescent="0.2">
      <c r="B291" s="98"/>
    </row>
    <row r="292" spans="2:2" x14ac:dyDescent="0.2">
      <c r="B292" s="98"/>
    </row>
    <row r="293" spans="2:2" x14ac:dyDescent="0.2">
      <c r="B293" s="98"/>
    </row>
    <row r="294" spans="2:2" x14ac:dyDescent="0.2">
      <c r="B294" s="98"/>
    </row>
    <row r="295" spans="2:2" x14ac:dyDescent="0.2">
      <c r="B295" s="98"/>
    </row>
    <row r="296" spans="2:2" x14ac:dyDescent="0.2">
      <c r="B296" s="98"/>
    </row>
    <row r="297" spans="2:2" x14ac:dyDescent="0.2">
      <c r="B297" s="98"/>
    </row>
    <row r="298" spans="2:2" x14ac:dyDescent="0.2">
      <c r="B298" s="98"/>
    </row>
    <row r="299" spans="2:2" x14ac:dyDescent="0.2">
      <c r="B299" s="98"/>
    </row>
    <row r="300" spans="2:2" x14ac:dyDescent="0.2">
      <c r="B300" s="98"/>
    </row>
    <row r="301" spans="2:2" x14ac:dyDescent="0.2">
      <c r="B301" s="98"/>
    </row>
    <row r="302" spans="2:2" x14ac:dyDescent="0.2">
      <c r="B302" s="98"/>
    </row>
    <row r="303" spans="2:2" x14ac:dyDescent="0.2">
      <c r="B303" s="98"/>
    </row>
    <row r="304" spans="2:2" x14ac:dyDescent="0.2">
      <c r="B304" s="98"/>
    </row>
    <row r="305" spans="2:2" x14ac:dyDescent="0.2">
      <c r="B305" s="98"/>
    </row>
    <row r="306" spans="2:2" x14ac:dyDescent="0.2">
      <c r="B306" s="98"/>
    </row>
    <row r="307" spans="2:2" x14ac:dyDescent="0.2">
      <c r="B307" s="98"/>
    </row>
    <row r="308" spans="2:2" x14ac:dyDescent="0.2">
      <c r="B308" s="98"/>
    </row>
    <row r="309" spans="2:2" x14ac:dyDescent="0.2">
      <c r="B309" s="98"/>
    </row>
    <row r="310" spans="2:2" x14ac:dyDescent="0.2">
      <c r="B310" s="98"/>
    </row>
    <row r="311" spans="2:2" x14ac:dyDescent="0.2">
      <c r="B311" s="98"/>
    </row>
    <row r="312" spans="2:2" x14ac:dyDescent="0.2">
      <c r="B312" s="98"/>
    </row>
    <row r="313" spans="2:2" x14ac:dyDescent="0.2">
      <c r="B313" s="98"/>
    </row>
    <row r="314" spans="2:2" x14ac:dyDescent="0.2">
      <c r="B314" s="98"/>
    </row>
    <row r="315" spans="2:2" x14ac:dyDescent="0.2">
      <c r="B315" s="98"/>
    </row>
    <row r="316" spans="2:2" x14ac:dyDescent="0.2">
      <c r="B316" s="98"/>
    </row>
    <row r="317" spans="2:2" x14ac:dyDescent="0.2">
      <c r="B317" s="98"/>
    </row>
    <row r="318" spans="2:2" x14ac:dyDescent="0.2">
      <c r="B318" s="98"/>
    </row>
    <row r="319" spans="2:2" x14ac:dyDescent="0.2">
      <c r="B319" s="98"/>
    </row>
    <row r="320" spans="2:2" x14ac:dyDescent="0.2">
      <c r="B320" s="98"/>
    </row>
    <row r="321" spans="2:2" x14ac:dyDescent="0.2">
      <c r="B321" s="98"/>
    </row>
    <row r="322" spans="2:2" x14ac:dyDescent="0.2">
      <c r="B322" s="98"/>
    </row>
    <row r="323" spans="2:2" x14ac:dyDescent="0.2">
      <c r="B323" s="98"/>
    </row>
    <row r="324" spans="2:2" x14ac:dyDescent="0.2">
      <c r="B324" s="98"/>
    </row>
    <row r="325" spans="2:2" x14ac:dyDescent="0.2">
      <c r="B325" s="98"/>
    </row>
    <row r="326" spans="2:2" x14ac:dyDescent="0.2">
      <c r="B326" s="98"/>
    </row>
    <row r="327" spans="2:2" x14ac:dyDescent="0.2">
      <c r="B327" s="98"/>
    </row>
    <row r="328" spans="2:2" x14ac:dyDescent="0.2">
      <c r="B328" s="98"/>
    </row>
    <row r="329" spans="2:2" x14ac:dyDescent="0.2">
      <c r="B329" s="98"/>
    </row>
    <row r="330" spans="2:2" x14ac:dyDescent="0.2">
      <c r="B330" s="98"/>
    </row>
    <row r="331" spans="2:2" x14ac:dyDescent="0.2">
      <c r="B331" s="98"/>
    </row>
    <row r="332" spans="2:2" x14ac:dyDescent="0.2">
      <c r="B332" s="98"/>
    </row>
    <row r="333" spans="2:2" x14ac:dyDescent="0.2">
      <c r="B333" s="98"/>
    </row>
    <row r="334" spans="2:2" x14ac:dyDescent="0.2">
      <c r="B334" s="98"/>
    </row>
    <row r="335" spans="2:2" x14ac:dyDescent="0.2">
      <c r="B335" s="98"/>
    </row>
    <row r="336" spans="2:2" x14ac:dyDescent="0.2">
      <c r="B336" s="98"/>
    </row>
    <row r="337" spans="2:2" x14ac:dyDescent="0.2">
      <c r="B337" s="98"/>
    </row>
    <row r="338" spans="2:2" x14ac:dyDescent="0.2">
      <c r="B338" s="98"/>
    </row>
    <row r="339" spans="2:2" x14ac:dyDescent="0.2">
      <c r="B339" s="98"/>
    </row>
    <row r="340" spans="2:2" x14ac:dyDescent="0.2">
      <c r="B340" s="98"/>
    </row>
    <row r="341" spans="2:2" x14ac:dyDescent="0.2">
      <c r="B341" s="98"/>
    </row>
    <row r="342" spans="2:2" x14ac:dyDescent="0.2">
      <c r="B342" s="98"/>
    </row>
    <row r="343" spans="2:2" x14ac:dyDescent="0.2">
      <c r="B343" s="98"/>
    </row>
    <row r="344" spans="2:2" x14ac:dyDescent="0.2">
      <c r="B344" s="98"/>
    </row>
    <row r="345" spans="2:2" x14ac:dyDescent="0.2">
      <c r="B345" s="98"/>
    </row>
    <row r="346" spans="2:2" x14ac:dyDescent="0.2">
      <c r="B346" s="98"/>
    </row>
    <row r="347" spans="2:2" x14ac:dyDescent="0.2">
      <c r="B347" s="98"/>
    </row>
    <row r="348" spans="2:2" x14ac:dyDescent="0.2">
      <c r="B348" s="98"/>
    </row>
    <row r="349" spans="2:2" x14ac:dyDescent="0.2">
      <c r="B349" s="98"/>
    </row>
    <row r="350" spans="2:2" x14ac:dyDescent="0.2">
      <c r="B350" s="98"/>
    </row>
    <row r="351" spans="2:2" x14ac:dyDescent="0.2">
      <c r="B351" s="98"/>
    </row>
    <row r="352" spans="2:2" x14ac:dyDescent="0.2">
      <c r="B352" s="98"/>
    </row>
    <row r="353" spans="2:2" x14ac:dyDescent="0.2">
      <c r="B353" s="98"/>
    </row>
    <row r="354" spans="2:2" x14ac:dyDescent="0.2">
      <c r="B354" s="98"/>
    </row>
    <row r="355" spans="2:2" x14ac:dyDescent="0.2">
      <c r="B355" s="98"/>
    </row>
    <row r="356" spans="2:2" x14ac:dyDescent="0.2">
      <c r="B356" s="98"/>
    </row>
    <row r="357" spans="2:2" x14ac:dyDescent="0.2">
      <c r="B357" s="98"/>
    </row>
    <row r="358" spans="2:2" x14ac:dyDescent="0.2">
      <c r="B358" s="98"/>
    </row>
    <row r="359" spans="2:2" x14ac:dyDescent="0.2">
      <c r="B359" s="98"/>
    </row>
    <row r="360" spans="2:2" x14ac:dyDescent="0.2">
      <c r="B360" s="98"/>
    </row>
    <row r="361" spans="2:2" x14ac:dyDescent="0.2">
      <c r="B361" s="98"/>
    </row>
    <row r="362" spans="2:2" x14ac:dyDescent="0.2">
      <c r="B362" s="98"/>
    </row>
    <row r="363" spans="2:2" x14ac:dyDescent="0.2">
      <c r="B363" s="98"/>
    </row>
    <row r="364" spans="2:2" x14ac:dyDescent="0.2">
      <c r="B364" s="98"/>
    </row>
    <row r="365" spans="2:2" x14ac:dyDescent="0.2">
      <c r="B365" s="98"/>
    </row>
    <row r="366" spans="2:2" x14ac:dyDescent="0.2">
      <c r="B366" s="98"/>
    </row>
    <row r="367" spans="2:2" x14ac:dyDescent="0.2">
      <c r="B367" s="98"/>
    </row>
    <row r="368" spans="2:2" x14ac:dyDescent="0.2">
      <c r="B368" s="98"/>
    </row>
    <row r="369" spans="2:2" x14ac:dyDescent="0.2">
      <c r="B369" s="98"/>
    </row>
    <row r="370" spans="2:2" x14ac:dyDescent="0.2">
      <c r="B370" s="98"/>
    </row>
    <row r="371" spans="2:2" x14ac:dyDescent="0.2">
      <c r="B371" s="98"/>
    </row>
    <row r="372" spans="2:2" x14ac:dyDescent="0.2">
      <c r="B372" s="98"/>
    </row>
    <row r="373" spans="2:2" x14ac:dyDescent="0.2">
      <c r="B373" s="98"/>
    </row>
    <row r="374" spans="2:2" x14ac:dyDescent="0.2">
      <c r="B374" s="98"/>
    </row>
    <row r="375" spans="2:2" x14ac:dyDescent="0.2">
      <c r="B375" s="98"/>
    </row>
    <row r="376" spans="2:2" x14ac:dyDescent="0.2">
      <c r="B376" s="98"/>
    </row>
    <row r="377" spans="2:2" x14ac:dyDescent="0.2">
      <c r="B377" s="98"/>
    </row>
    <row r="378" spans="2:2" x14ac:dyDescent="0.2">
      <c r="B378" s="98"/>
    </row>
    <row r="379" spans="2:2" x14ac:dyDescent="0.2">
      <c r="B379" s="98"/>
    </row>
    <row r="380" spans="2:2" x14ac:dyDescent="0.2">
      <c r="B380" s="98"/>
    </row>
    <row r="381" spans="2:2" x14ac:dyDescent="0.2">
      <c r="B381" s="98"/>
    </row>
    <row r="382" spans="2:2" x14ac:dyDescent="0.2">
      <c r="B382" s="98"/>
    </row>
    <row r="383" spans="2:2" x14ac:dyDescent="0.2">
      <c r="B383" s="98"/>
    </row>
    <row r="384" spans="2:2" x14ac:dyDescent="0.2">
      <c r="B384" s="98"/>
    </row>
    <row r="385" spans="2:2" x14ac:dyDescent="0.2">
      <c r="B385" s="98"/>
    </row>
    <row r="386" spans="2:2" x14ac:dyDescent="0.2">
      <c r="B386" s="98"/>
    </row>
    <row r="387" spans="2:2" x14ac:dyDescent="0.2">
      <c r="B387" s="98"/>
    </row>
    <row r="388" spans="2:2" x14ac:dyDescent="0.2">
      <c r="B388" s="98"/>
    </row>
    <row r="389" spans="2:2" x14ac:dyDescent="0.2">
      <c r="B389" s="98"/>
    </row>
    <row r="390" spans="2:2" x14ac:dyDescent="0.2">
      <c r="B390" s="98"/>
    </row>
    <row r="391" spans="2:2" x14ac:dyDescent="0.2">
      <c r="B391" s="98"/>
    </row>
    <row r="392" spans="2:2" x14ac:dyDescent="0.2">
      <c r="B392" s="98"/>
    </row>
    <row r="393" spans="2:2" x14ac:dyDescent="0.2">
      <c r="B393" s="98"/>
    </row>
    <row r="394" spans="2:2" x14ac:dyDescent="0.2">
      <c r="B394" s="98"/>
    </row>
    <row r="395" spans="2:2" x14ac:dyDescent="0.2">
      <c r="B395" s="98"/>
    </row>
    <row r="396" spans="2:2" x14ac:dyDescent="0.2">
      <c r="B396" s="98"/>
    </row>
    <row r="397" spans="2:2" x14ac:dyDescent="0.2">
      <c r="B397" s="98"/>
    </row>
    <row r="398" spans="2:2" x14ac:dyDescent="0.2">
      <c r="B398" s="98"/>
    </row>
    <row r="399" spans="2:2" x14ac:dyDescent="0.2">
      <c r="B399" s="98"/>
    </row>
    <row r="400" spans="2:2" x14ac:dyDescent="0.2">
      <c r="B400" s="98"/>
    </row>
    <row r="401" spans="2:2" x14ac:dyDescent="0.2">
      <c r="B401" s="98"/>
    </row>
    <row r="402" spans="2:2" x14ac:dyDescent="0.2">
      <c r="B402" s="98"/>
    </row>
    <row r="403" spans="2:2" x14ac:dyDescent="0.2">
      <c r="B403" s="98"/>
    </row>
    <row r="404" spans="2:2" x14ac:dyDescent="0.2">
      <c r="B404" s="98"/>
    </row>
    <row r="405" spans="2:2" x14ac:dyDescent="0.2">
      <c r="B405" s="98"/>
    </row>
    <row r="406" spans="2:2" x14ac:dyDescent="0.2">
      <c r="B406" s="98"/>
    </row>
    <row r="407" spans="2:2" x14ac:dyDescent="0.2">
      <c r="B407" s="98"/>
    </row>
    <row r="408" spans="2:2" x14ac:dyDescent="0.2">
      <c r="B408" s="98"/>
    </row>
    <row r="409" spans="2:2" x14ac:dyDescent="0.2">
      <c r="B409" s="98"/>
    </row>
    <row r="410" spans="2:2" x14ac:dyDescent="0.2">
      <c r="B410" s="98"/>
    </row>
    <row r="411" spans="2:2" x14ac:dyDescent="0.2">
      <c r="B411" s="98"/>
    </row>
    <row r="412" spans="2:2" x14ac:dyDescent="0.2">
      <c r="B412" s="98"/>
    </row>
    <row r="413" spans="2:2" x14ac:dyDescent="0.2">
      <c r="B413" s="98"/>
    </row>
    <row r="414" spans="2:2" x14ac:dyDescent="0.2">
      <c r="B414" s="98"/>
    </row>
    <row r="415" spans="2:2" x14ac:dyDescent="0.2">
      <c r="B415" s="98"/>
    </row>
    <row r="416" spans="2:2" x14ac:dyDescent="0.2">
      <c r="B416" s="98"/>
    </row>
    <row r="417" spans="2:2" x14ac:dyDescent="0.2">
      <c r="B417" s="98"/>
    </row>
    <row r="418" spans="2:2" x14ac:dyDescent="0.2">
      <c r="B418" s="98"/>
    </row>
    <row r="419" spans="2:2" x14ac:dyDescent="0.2">
      <c r="B419" s="98"/>
    </row>
    <row r="420" spans="2:2" x14ac:dyDescent="0.2">
      <c r="B420" s="98"/>
    </row>
    <row r="421" spans="2:2" x14ac:dyDescent="0.2">
      <c r="B421" s="98"/>
    </row>
    <row r="422" spans="2:2" x14ac:dyDescent="0.2">
      <c r="B422" s="98"/>
    </row>
    <row r="423" spans="2:2" x14ac:dyDescent="0.2">
      <c r="B423" s="98"/>
    </row>
    <row r="424" spans="2:2" x14ac:dyDescent="0.2">
      <c r="B424" s="98"/>
    </row>
    <row r="425" spans="2:2" x14ac:dyDescent="0.2">
      <c r="B425" s="98"/>
    </row>
    <row r="426" spans="2:2" x14ac:dyDescent="0.2">
      <c r="B426" s="98"/>
    </row>
    <row r="427" spans="2:2" x14ac:dyDescent="0.2">
      <c r="B427" s="98"/>
    </row>
    <row r="428" spans="2:2" x14ac:dyDescent="0.2">
      <c r="B428" s="98"/>
    </row>
    <row r="429" spans="2:2" x14ac:dyDescent="0.2">
      <c r="B429" s="98"/>
    </row>
    <row r="430" spans="2:2" x14ac:dyDescent="0.2">
      <c r="B430" s="98"/>
    </row>
    <row r="431" spans="2:2" x14ac:dyDescent="0.2">
      <c r="B431" s="98"/>
    </row>
    <row r="432" spans="2:2" x14ac:dyDescent="0.2">
      <c r="B432" s="98"/>
    </row>
    <row r="433" spans="2:2" x14ac:dyDescent="0.2">
      <c r="B433" s="98"/>
    </row>
    <row r="434" spans="2:2" x14ac:dyDescent="0.2">
      <c r="B434" s="98"/>
    </row>
    <row r="435" spans="2:2" x14ac:dyDescent="0.2">
      <c r="B435" s="98"/>
    </row>
    <row r="436" spans="2:2" x14ac:dyDescent="0.2">
      <c r="B436" s="98"/>
    </row>
    <row r="437" spans="2:2" x14ac:dyDescent="0.2">
      <c r="B437" s="98"/>
    </row>
    <row r="438" spans="2:2" x14ac:dyDescent="0.2">
      <c r="B438" s="98"/>
    </row>
    <row r="439" spans="2:2" x14ac:dyDescent="0.2">
      <c r="B439" s="98"/>
    </row>
    <row r="440" spans="2:2" x14ac:dyDescent="0.2">
      <c r="B440" s="98"/>
    </row>
    <row r="441" spans="2:2" x14ac:dyDescent="0.2">
      <c r="B441" s="98"/>
    </row>
    <row r="442" spans="2:2" x14ac:dyDescent="0.2">
      <c r="B442" s="98"/>
    </row>
    <row r="443" spans="2:2" x14ac:dyDescent="0.2">
      <c r="B443" s="98"/>
    </row>
    <row r="444" spans="2:2" x14ac:dyDescent="0.2">
      <c r="B444" s="98"/>
    </row>
    <row r="445" spans="2:2" x14ac:dyDescent="0.2">
      <c r="B445" s="98"/>
    </row>
    <row r="446" spans="2:2" x14ac:dyDescent="0.2">
      <c r="B446" s="98"/>
    </row>
    <row r="447" spans="2:2" x14ac:dyDescent="0.2">
      <c r="B447" s="98"/>
    </row>
    <row r="448" spans="2:2" x14ac:dyDescent="0.2">
      <c r="B448" s="98"/>
    </row>
    <row r="449" spans="2:2" x14ac:dyDescent="0.2">
      <c r="B449" s="98"/>
    </row>
    <row r="450" spans="2:2" x14ac:dyDescent="0.2">
      <c r="B450" s="98"/>
    </row>
    <row r="451" spans="2:2" x14ac:dyDescent="0.2">
      <c r="B451" s="98"/>
    </row>
    <row r="452" spans="2:2" x14ac:dyDescent="0.2">
      <c r="B452" s="98"/>
    </row>
    <row r="453" spans="2:2" x14ac:dyDescent="0.2">
      <c r="B453" s="98"/>
    </row>
    <row r="454" spans="2:2" x14ac:dyDescent="0.2">
      <c r="B454" s="98"/>
    </row>
    <row r="455" spans="2:2" x14ac:dyDescent="0.2">
      <c r="B455" s="98"/>
    </row>
    <row r="456" spans="2:2" x14ac:dyDescent="0.2">
      <c r="B456" s="98"/>
    </row>
    <row r="457" spans="2:2" x14ac:dyDescent="0.2">
      <c r="B457" s="98"/>
    </row>
    <row r="458" spans="2:2" x14ac:dyDescent="0.2">
      <c r="B458" s="98"/>
    </row>
    <row r="459" spans="2:2" x14ac:dyDescent="0.2">
      <c r="B459" s="98"/>
    </row>
    <row r="460" spans="2:2" x14ac:dyDescent="0.2">
      <c r="B460" s="98"/>
    </row>
    <row r="461" spans="2:2" x14ac:dyDescent="0.2">
      <c r="B461" s="98"/>
    </row>
    <row r="462" spans="2:2" x14ac:dyDescent="0.2">
      <c r="B462" s="98"/>
    </row>
    <row r="463" spans="2:2" x14ac:dyDescent="0.2">
      <c r="B463" s="98"/>
    </row>
    <row r="464" spans="2:2" x14ac:dyDescent="0.2">
      <c r="B464" s="98"/>
    </row>
    <row r="465" spans="2:2" x14ac:dyDescent="0.2">
      <c r="B465" s="98"/>
    </row>
    <row r="466" spans="2:2" x14ac:dyDescent="0.2">
      <c r="B466" s="98"/>
    </row>
    <row r="467" spans="2:2" x14ac:dyDescent="0.2">
      <c r="B467" s="98"/>
    </row>
    <row r="468" spans="2:2" x14ac:dyDescent="0.2">
      <c r="B468" s="98"/>
    </row>
    <row r="469" spans="2:2" x14ac:dyDescent="0.2">
      <c r="B469" s="98"/>
    </row>
    <row r="470" spans="2:2" x14ac:dyDescent="0.2">
      <c r="B470" s="98"/>
    </row>
    <row r="471" spans="2:2" x14ac:dyDescent="0.2">
      <c r="B471" s="98"/>
    </row>
    <row r="472" spans="2:2" x14ac:dyDescent="0.2">
      <c r="B472" s="98"/>
    </row>
    <row r="473" spans="2:2" x14ac:dyDescent="0.2">
      <c r="B473" s="98"/>
    </row>
    <row r="474" spans="2:2" x14ac:dyDescent="0.2">
      <c r="B474" s="98"/>
    </row>
    <row r="475" spans="2:2" x14ac:dyDescent="0.2">
      <c r="B475" s="98"/>
    </row>
    <row r="476" spans="2:2" x14ac:dyDescent="0.2">
      <c r="B476" s="98"/>
    </row>
    <row r="477" spans="2:2" x14ac:dyDescent="0.2">
      <c r="B477" s="98"/>
    </row>
    <row r="478" spans="2:2" x14ac:dyDescent="0.2">
      <c r="B478" s="98"/>
    </row>
    <row r="479" spans="2:2" x14ac:dyDescent="0.2">
      <c r="B479" s="98"/>
    </row>
    <row r="480" spans="2:2" x14ac:dyDescent="0.2">
      <c r="B480" s="98"/>
    </row>
    <row r="481" spans="2:2" x14ac:dyDescent="0.2">
      <c r="B481" s="98"/>
    </row>
    <row r="482" spans="2:2" x14ac:dyDescent="0.2">
      <c r="B482" s="98"/>
    </row>
    <row r="483" spans="2:2" x14ac:dyDescent="0.2">
      <c r="B483" s="98"/>
    </row>
    <row r="484" spans="2:2" x14ac:dyDescent="0.2">
      <c r="B484" s="98"/>
    </row>
    <row r="485" spans="2:2" x14ac:dyDescent="0.2">
      <c r="B485" s="98"/>
    </row>
    <row r="486" spans="2:2" x14ac:dyDescent="0.2">
      <c r="B486" s="98"/>
    </row>
    <row r="487" spans="2:2" x14ac:dyDescent="0.2">
      <c r="B487" s="98"/>
    </row>
    <row r="488" spans="2:2" x14ac:dyDescent="0.2">
      <c r="B488" s="98"/>
    </row>
    <row r="489" spans="2:2" x14ac:dyDescent="0.2">
      <c r="B489" s="98"/>
    </row>
    <row r="490" spans="2:2" x14ac:dyDescent="0.2">
      <c r="B490" s="98"/>
    </row>
    <row r="491" spans="2:2" x14ac:dyDescent="0.2">
      <c r="B491" s="98"/>
    </row>
    <row r="492" spans="2:2" x14ac:dyDescent="0.2">
      <c r="B492" s="98"/>
    </row>
    <row r="493" spans="2:2" x14ac:dyDescent="0.2">
      <c r="B493" s="98"/>
    </row>
    <row r="494" spans="2:2" x14ac:dyDescent="0.2">
      <c r="B494" s="98"/>
    </row>
    <row r="495" spans="2:2" x14ac:dyDescent="0.2">
      <c r="B495" s="98"/>
    </row>
    <row r="496" spans="2:2" x14ac:dyDescent="0.2">
      <c r="B496" s="98"/>
    </row>
    <row r="497" spans="2:2" x14ac:dyDescent="0.2">
      <c r="B497" s="98"/>
    </row>
    <row r="498" spans="2:2" x14ac:dyDescent="0.2">
      <c r="B498" s="98"/>
    </row>
    <row r="499" spans="2:2" x14ac:dyDescent="0.2">
      <c r="B499" s="98"/>
    </row>
    <row r="500" spans="2:2" x14ac:dyDescent="0.2">
      <c r="B500" s="98"/>
    </row>
    <row r="501" spans="2:2" x14ac:dyDescent="0.2">
      <c r="B501" s="98"/>
    </row>
  </sheetData>
  <sortState xmlns:xlrd2="http://schemas.microsoft.com/office/spreadsheetml/2017/richdata2" ref="A6:Q59">
    <sortCondition ref="A5"/>
  </sortState>
  <mergeCells count="8">
    <mergeCell ref="J62:K62"/>
    <mergeCell ref="A1:Q1"/>
    <mergeCell ref="A2:Q2"/>
    <mergeCell ref="A3:Q3"/>
    <mergeCell ref="E4:F4"/>
    <mergeCell ref="H4:I4"/>
    <mergeCell ref="J4:L4"/>
    <mergeCell ref="M4:Q4"/>
  </mergeCells>
  <pageMargins left="0.7" right="0.7" top="0.75" bottom="0.75" header="0.3" footer="0.3"/>
  <pageSetup scale="68" fitToHeight="0"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R74"/>
  <sheetViews>
    <sheetView workbookViewId="0">
      <selection activeCell="B28" sqref="B28"/>
    </sheetView>
  </sheetViews>
  <sheetFormatPr defaultColWidth="9.140625" defaultRowHeight="12.75" x14ac:dyDescent="0.2"/>
  <cols>
    <col min="1" max="1" width="16.85546875" style="98" customWidth="1"/>
    <col min="2" max="2" width="12.7109375" style="98" customWidth="1"/>
    <col min="3" max="4" width="12.7109375" style="97" customWidth="1"/>
    <col min="5" max="5" width="12.7109375" style="139" customWidth="1"/>
    <col min="6" max="8" width="9.140625" style="139" customWidth="1"/>
    <col min="9" max="9" width="14.42578125" style="97" customWidth="1"/>
    <col min="10" max="10" width="15.28515625" style="97" customWidth="1"/>
    <col min="11" max="11" width="13.85546875" style="97" customWidth="1"/>
    <col min="12" max="16" width="9.140625" style="97" customWidth="1"/>
    <col min="17" max="16384" width="9.140625" style="97"/>
  </cols>
  <sheetData>
    <row r="1" spans="1:18" s="98" customFormat="1" x14ac:dyDescent="0.2">
      <c r="A1" s="1301" t="s">
        <v>82</v>
      </c>
      <c r="B1" s="1302"/>
      <c r="C1" s="1302"/>
      <c r="D1" s="1302"/>
      <c r="E1" s="1302"/>
      <c r="F1" s="1302"/>
      <c r="G1" s="1302"/>
      <c r="H1" s="1302"/>
      <c r="I1" s="1302"/>
      <c r="J1" s="1302"/>
      <c r="K1" s="1302"/>
      <c r="L1" s="1302"/>
      <c r="M1" s="1302"/>
      <c r="N1" s="1302"/>
      <c r="O1" s="1302"/>
      <c r="P1" s="1303"/>
    </row>
    <row r="2" spans="1:18" s="98" customFormat="1" x14ac:dyDescent="0.2">
      <c r="A2" s="1304" t="s">
        <v>683</v>
      </c>
      <c r="B2" s="1305"/>
      <c r="C2" s="1305"/>
      <c r="D2" s="1305"/>
      <c r="E2" s="1305"/>
      <c r="F2" s="1305"/>
      <c r="G2" s="1305"/>
      <c r="H2" s="1305"/>
      <c r="I2" s="1305"/>
      <c r="J2" s="1305"/>
      <c r="K2" s="1305"/>
      <c r="L2" s="1305"/>
      <c r="M2" s="1305"/>
      <c r="N2" s="1305"/>
      <c r="O2" s="1305"/>
      <c r="P2" s="1306"/>
    </row>
    <row r="3" spans="1:18" s="98" customFormat="1" ht="14.45" customHeight="1" thickBot="1" x14ac:dyDescent="0.25">
      <c r="A3" s="1260" t="s">
        <v>84</v>
      </c>
      <c r="B3" s="1252"/>
      <c r="C3" s="1252"/>
      <c r="D3" s="1252"/>
      <c r="E3" s="1252"/>
      <c r="F3" s="1252"/>
      <c r="G3" s="1252"/>
      <c r="H3" s="1252"/>
      <c r="I3" s="1252"/>
      <c r="J3" s="1252"/>
      <c r="K3" s="1252"/>
      <c r="L3" s="1252"/>
      <c r="M3" s="1252"/>
      <c r="N3" s="1252"/>
      <c r="O3" s="1252"/>
      <c r="P3" s="1307"/>
    </row>
    <row r="4" spans="1:18" s="102" customFormat="1" ht="14.45" customHeight="1" thickTop="1" x14ac:dyDescent="0.2">
      <c r="A4" s="14"/>
      <c r="B4" s="158"/>
      <c r="C4" s="112"/>
      <c r="D4" s="1295" t="s">
        <v>56</v>
      </c>
      <c r="E4" s="1295"/>
      <c r="F4" s="130"/>
      <c r="G4" s="1296" t="s">
        <v>57</v>
      </c>
      <c r="H4" s="1297"/>
      <c r="I4" s="1298" t="s">
        <v>70</v>
      </c>
      <c r="J4" s="1299"/>
      <c r="K4" s="1300"/>
      <c r="L4" s="1293" t="s">
        <v>69</v>
      </c>
      <c r="M4" s="1293"/>
      <c r="N4" s="1293"/>
      <c r="O4" s="1293"/>
      <c r="P4" s="1294"/>
      <c r="Q4" s="9"/>
      <c r="R4" s="9"/>
    </row>
    <row r="5" spans="1:18" s="102" customFormat="1" ht="57" customHeight="1" x14ac:dyDescent="0.2">
      <c r="A5" s="1152" t="s">
        <v>0</v>
      </c>
      <c r="B5" s="23" t="s">
        <v>68</v>
      </c>
      <c r="C5" s="10" t="s">
        <v>255</v>
      </c>
      <c r="D5" s="887" t="s">
        <v>58</v>
      </c>
      <c r="E5" s="19" t="s">
        <v>59</v>
      </c>
      <c r="F5" s="19" t="s">
        <v>60</v>
      </c>
      <c r="G5" s="19" t="s">
        <v>65</v>
      </c>
      <c r="H5" s="20" t="s">
        <v>66</v>
      </c>
      <c r="I5" s="11" t="s">
        <v>915</v>
      </c>
      <c r="J5" s="23" t="s">
        <v>913</v>
      </c>
      <c r="K5" s="24" t="s">
        <v>914</v>
      </c>
      <c r="L5" s="21">
        <v>0.1</v>
      </c>
      <c r="M5" s="21">
        <v>0.25</v>
      </c>
      <c r="N5" s="18" t="s">
        <v>67</v>
      </c>
      <c r="O5" s="21">
        <v>0.75</v>
      </c>
      <c r="P5" s="22">
        <v>0.9</v>
      </c>
    </row>
    <row r="6" spans="1:18" ht="14.1" customHeight="1" x14ac:dyDescent="0.2">
      <c r="A6" s="497" t="s">
        <v>5</v>
      </c>
      <c r="B6" s="1142" t="s">
        <v>584</v>
      </c>
      <c r="C6" s="1147">
        <v>70</v>
      </c>
      <c r="D6" s="145">
        <v>192</v>
      </c>
      <c r="E6" s="53">
        <v>341.4</v>
      </c>
      <c r="F6" s="53">
        <v>0.56200000000000006</v>
      </c>
      <c r="G6" s="53">
        <v>0.48699999999999999</v>
      </c>
      <c r="H6" s="144">
        <v>0.64600000000000002</v>
      </c>
      <c r="I6" s="673">
        <v>36</v>
      </c>
      <c r="J6" s="245">
        <v>8.3299999999999999E-2</v>
      </c>
      <c r="K6" s="246">
        <v>5.5599999999999997E-2</v>
      </c>
      <c r="L6" s="30">
        <v>0</v>
      </c>
      <c r="M6" s="30">
        <v>0.19724</v>
      </c>
      <c r="N6" s="30">
        <v>0.40622000000000003</v>
      </c>
      <c r="O6" s="30">
        <v>0.72909000000000002</v>
      </c>
      <c r="P6" s="42">
        <v>1.09219</v>
      </c>
    </row>
    <row r="7" spans="1:18" ht="14.1" customHeight="1" x14ac:dyDescent="0.2">
      <c r="A7" s="497" t="s">
        <v>4</v>
      </c>
      <c r="B7" s="1142"/>
      <c r="C7" s="1147">
        <v>7</v>
      </c>
      <c r="D7" s="145">
        <v>14</v>
      </c>
      <c r="E7" s="53">
        <v>9.9600000000000009</v>
      </c>
      <c r="F7" s="53">
        <v>1.4059999999999999</v>
      </c>
      <c r="G7" s="53">
        <v>0.8</v>
      </c>
      <c r="H7" s="144">
        <v>2.3029999999999999</v>
      </c>
      <c r="I7" s="673">
        <v>3</v>
      </c>
      <c r="J7" s="30" t="s">
        <v>823</v>
      </c>
      <c r="K7" s="42" t="s">
        <v>823</v>
      </c>
      <c r="L7" s="30" t="s">
        <v>823</v>
      </c>
      <c r="M7" s="30" t="s">
        <v>823</v>
      </c>
      <c r="N7" s="30" t="s">
        <v>823</v>
      </c>
      <c r="O7" s="30" t="s">
        <v>823</v>
      </c>
      <c r="P7" s="42" t="s">
        <v>823</v>
      </c>
    </row>
    <row r="8" spans="1:18" ht="14.1" customHeight="1" x14ac:dyDescent="0.2">
      <c r="A8" s="497" t="s">
        <v>7</v>
      </c>
      <c r="B8" s="1142"/>
      <c r="C8" s="1147">
        <v>51</v>
      </c>
      <c r="D8" s="145">
        <v>115</v>
      </c>
      <c r="E8" s="53">
        <v>249.27</v>
      </c>
      <c r="F8" s="53">
        <v>0.46100000000000002</v>
      </c>
      <c r="G8" s="53">
        <v>0.38300000000000001</v>
      </c>
      <c r="H8" s="144">
        <v>0.55200000000000005</v>
      </c>
      <c r="I8" s="673">
        <v>41</v>
      </c>
      <c r="J8" s="245">
        <v>0</v>
      </c>
      <c r="K8" s="246">
        <v>4.8800000000000003E-2</v>
      </c>
      <c r="L8" s="30">
        <v>0</v>
      </c>
      <c r="M8" s="30">
        <v>3.5299999999999998E-2</v>
      </c>
      <c r="N8" s="30">
        <v>0.41313</v>
      </c>
      <c r="O8" s="30">
        <v>0.63007000000000002</v>
      </c>
      <c r="P8" s="42">
        <v>0.92456000000000005</v>
      </c>
    </row>
    <row r="9" spans="1:18" ht="14.1" customHeight="1" x14ac:dyDescent="0.2">
      <c r="A9" s="497" t="s">
        <v>6</v>
      </c>
      <c r="B9" s="1142"/>
      <c r="C9" s="1147">
        <v>41</v>
      </c>
      <c r="D9" s="145">
        <v>115</v>
      </c>
      <c r="E9" s="53">
        <v>119.52</v>
      </c>
      <c r="F9" s="53">
        <v>0.96199999999999997</v>
      </c>
      <c r="G9" s="53">
        <v>0.79800000000000004</v>
      </c>
      <c r="H9" s="144">
        <v>1.151</v>
      </c>
      <c r="I9" s="673">
        <v>22</v>
      </c>
      <c r="J9" s="245">
        <v>0.18179999999999999</v>
      </c>
      <c r="K9" s="246">
        <v>0</v>
      </c>
      <c r="L9" s="30">
        <v>0</v>
      </c>
      <c r="M9" s="30">
        <v>0.43365999999999999</v>
      </c>
      <c r="N9" s="30">
        <v>0.79576000000000002</v>
      </c>
      <c r="O9" s="30">
        <v>1.1728499999999999</v>
      </c>
      <c r="P9" s="42">
        <v>1.45356</v>
      </c>
    </row>
    <row r="10" spans="1:18" ht="14.1" customHeight="1" x14ac:dyDescent="0.2">
      <c r="A10" s="497" t="s">
        <v>8</v>
      </c>
      <c r="B10" s="1142" t="s">
        <v>585</v>
      </c>
      <c r="C10" s="1147">
        <v>314</v>
      </c>
      <c r="D10" s="145">
        <v>983</v>
      </c>
      <c r="E10" s="844">
        <v>1159.03</v>
      </c>
      <c r="F10" s="53">
        <v>0.84799999999999998</v>
      </c>
      <c r="G10" s="53">
        <v>0.79600000000000004</v>
      </c>
      <c r="H10" s="144">
        <v>0.90200000000000002</v>
      </c>
      <c r="I10" s="673">
        <v>214</v>
      </c>
      <c r="J10" s="245">
        <v>0.1028</v>
      </c>
      <c r="K10" s="246">
        <v>1.8700000000000001E-2</v>
      </c>
      <c r="L10" s="30">
        <v>0</v>
      </c>
      <c r="M10" s="30">
        <v>0.35560000000000003</v>
      </c>
      <c r="N10" s="30">
        <v>0.79113999999999995</v>
      </c>
      <c r="O10" s="30">
        <v>1.2170399999999999</v>
      </c>
      <c r="P10" s="42">
        <v>1.7846299999999999</v>
      </c>
    </row>
    <row r="11" spans="1:18" ht="14.1" customHeight="1" x14ac:dyDescent="0.2">
      <c r="A11" s="497" t="s">
        <v>9</v>
      </c>
      <c r="B11" s="1142" t="s">
        <v>584</v>
      </c>
      <c r="C11" s="1147">
        <v>45</v>
      </c>
      <c r="D11" s="145">
        <v>87</v>
      </c>
      <c r="E11" s="53">
        <v>168.18</v>
      </c>
      <c r="F11" s="53">
        <v>0.51700000000000002</v>
      </c>
      <c r="G11" s="53">
        <v>0.41699999999999998</v>
      </c>
      <c r="H11" s="144">
        <v>0.63500000000000001</v>
      </c>
      <c r="I11" s="673">
        <v>26</v>
      </c>
      <c r="J11" s="245">
        <v>3.85E-2</v>
      </c>
      <c r="K11" s="246">
        <v>7.6899999999999996E-2</v>
      </c>
      <c r="L11" s="30">
        <v>0</v>
      </c>
      <c r="M11" s="30">
        <v>3.3930000000000002E-2</v>
      </c>
      <c r="N11" s="30">
        <v>0.35371000000000002</v>
      </c>
      <c r="O11" s="30">
        <v>0.74650000000000005</v>
      </c>
      <c r="P11" s="42">
        <v>1.2772300000000001</v>
      </c>
    </row>
    <row r="12" spans="1:18" ht="14.1" customHeight="1" x14ac:dyDescent="0.2">
      <c r="A12" s="497" t="s">
        <v>10</v>
      </c>
      <c r="B12" s="1142" t="s">
        <v>584</v>
      </c>
      <c r="C12" s="1147">
        <v>27</v>
      </c>
      <c r="D12" s="145">
        <v>73</v>
      </c>
      <c r="E12" s="53">
        <v>129.41999999999999</v>
      </c>
      <c r="F12" s="53">
        <v>0.56399999999999995</v>
      </c>
      <c r="G12" s="53">
        <v>0.44500000000000001</v>
      </c>
      <c r="H12" s="144">
        <v>0.70499999999999996</v>
      </c>
      <c r="I12" s="673">
        <v>19</v>
      </c>
      <c r="J12" s="245">
        <v>0</v>
      </c>
      <c r="K12" s="246">
        <v>5.2600000000000001E-2</v>
      </c>
      <c r="L12" s="30" t="s">
        <v>823</v>
      </c>
      <c r="M12" s="30" t="s">
        <v>823</v>
      </c>
      <c r="N12" s="30" t="s">
        <v>823</v>
      </c>
      <c r="O12" s="30" t="s">
        <v>823</v>
      </c>
      <c r="P12" s="42" t="s">
        <v>823</v>
      </c>
    </row>
    <row r="13" spans="1:18" ht="14.1" customHeight="1" x14ac:dyDescent="0.2">
      <c r="A13" s="497" t="s">
        <v>216</v>
      </c>
      <c r="B13" s="1142"/>
      <c r="C13" s="1147">
        <v>7</v>
      </c>
      <c r="D13" s="145">
        <v>34</v>
      </c>
      <c r="E13" s="53">
        <v>72.2</v>
      </c>
      <c r="F13" s="53">
        <v>0.47099999999999997</v>
      </c>
      <c r="G13" s="53">
        <v>0.33100000000000002</v>
      </c>
      <c r="H13" s="144">
        <v>0.65100000000000002</v>
      </c>
      <c r="I13" s="673">
        <v>7</v>
      </c>
      <c r="J13" s="30" t="s">
        <v>823</v>
      </c>
      <c r="K13" s="42" t="s">
        <v>823</v>
      </c>
      <c r="L13" s="30" t="s">
        <v>823</v>
      </c>
      <c r="M13" s="30" t="s">
        <v>823</v>
      </c>
      <c r="N13" s="30" t="s">
        <v>823</v>
      </c>
      <c r="O13" s="30" t="s">
        <v>823</v>
      </c>
      <c r="P13" s="42" t="s">
        <v>823</v>
      </c>
    </row>
    <row r="14" spans="1:18" ht="14.1" customHeight="1" x14ac:dyDescent="0.2">
      <c r="A14" s="497" t="s">
        <v>11</v>
      </c>
      <c r="B14" s="1142"/>
      <c r="C14" s="1147">
        <v>8</v>
      </c>
      <c r="D14" s="145">
        <v>14</v>
      </c>
      <c r="E14" s="53">
        <v>28.6</v>
      </c>
      <c r="F14" s="53">
        <v>0.49</v>
      </c>
      <c r="G14" s="53">
        <v>0.27900000000000003</v>
      </c>
      <c r="H14" s="144">
        <v>0.80200000000000005</v>
      </c>
      <c r="I14" s="673">
        <v>6</v>
      </c>
      <c r="J14" s="30" t="s">
        <v>823</v>
      </c>
      <c r="K14" s="42" t="s">
        <v>823</v>
      </c>
      <c r="L14" s="30" t="s">
        <v>823</v>
      </c>
      <c r="M14" s="30" t="s">
        <v>823</v>
      </c>
      <c r="N14" s="30" t="s">
        <v>823</v>
      </c>
      <c r="O14" s="30" t="s">
        <v>823</v>
      </c>
      <c r="P14" s="42" t="s">
        <v>823</v>
      </c>
    </row>
    <row r="15" spans="1:18" ht="14.1" customHeight="1" x14ac:dyDescent="0.2">
      <c r="A15" s="497" t="s">
        <v>12</v>
      </c>
      <c r="B15" s="1142" t="s">
        <v>585</v>
      </c>
      <c r="C15" s="1147">
        <v>199</v>
      </c>
      <c r="D15" s="145">
        <v>599</v>
      </c>
      <c r="E15" s="844">
        <v>970.26</v>
      </c>
      <c r="F15" s="53">
        <v>0.61699999999999999</v>
      </c>
      <c r="G15" s="53">
        <v>0.56899999999999995</v>
      </c>
      <c r="H15" s="144">
        <v>0.66800000000000004</v>
      </c>
      <c r="I15" s="673">
        <v>148</v>
      </c>
      <c r="J15" s="245">
        <v>4.0500000000000001E-2</v>
      </c>
      <c r="K15" s="246">
        <v>4.7300000000000002E-2</v>
      </c>
      <c r="L15" s="30">
        <v>0</v>
      </c>
      <c r="M15" s="30">
        <v>0.17519999999999999</v>
      </c>
      <c r="N15" s="30">
        <v>0.59172000000000002</v>
      </c>
      <c r="O15" s="30">
        <v>0.93327000000000004</v>
      </c>
      <c r="P15" s="42">
        <v>1.47329</v>
      </c>
    </row>
    <row r="16" spans="1:18" ht="14.1" customHeight="1" x14ac:dyDescent="0.2">
      <c r="A16" s="497" t="s">
        <v>13</v>
      </c>
      <c r="B16" s="1142"/>
      <c r="C16" s="1147">
        <v>91</v>
      </c>
      <c r="D16" s="145">
        <v>275</v>
      </c>
      <c r="E16" s="53">
        <v>442.09</v>
      </c>
      <c r="F16" s="53">
        <v>0.622</v>
      </c>
      <c r="G16" s="53">
        <v>0.55200000000000005</v>
      </c>
      <c r="H16" s="144">
        <v>0.69899999999999995</v>
      </c>
      <c r="I16" s="673">
        <v>53</v>
      </c>
      <c r="J16" s="245">
        <v>3.7699999999999997E-2</v>
      </c>
      <c r="K16" s="246">
        <v>5.6599999999999998E-2</v>
      </c>
      <c r="L16" s="30">
        <v>0</v>
      </c>
      <c r="M16" s="30">
        <v>0.19875000000000001</v>
      </c>
      <c r="N16" s="30">
        <v>0.55691000000000002</v>
      </c>
      <c r="O16" s="30">
        <v>0.96108000000000005</v>
      </c>
      <c r="P16" s="42">
        <v>1.39676</v>
      </c>
    </row>
    <row r="17" spans="1:16" ht="14.1" customHeight="1" x14ac:dyDescent="0.2">
      <c r="A17" s="497" t="s">
        <v>289</v>
      </c>
      <c r="B17" s="1142"/>
      <c r="C17" s="1147">
        <v>2</v>
      </c>
      <c r="D17" s="798" t="s">
        <v>823</v>
      </c>
      <c r="E17" s="798" t="s">
        <v>823</v>
      </c>
      <c r="F17" s="798" t="s">
        <v>823</v>
      </c>
      <c r="G17" s="798" t="s">
        <v>823</v>
      </c>
      <c r="H17" s="1150" t="s">
        <v>823</v>
      </c>
      <c r="I17" s="1151">
        <v>1</v>
      </c>
      <c r="J17" s="798" t="s">
        <v>823</v>
      </c>
      <c r="K17" s="1150" t="s">
        <v>823</v>
      </c>
      <c r="L17" s="798" t="s">
        <v>823</v>
      </c>
      <c r="M17" s="798" t="s">
        <v>823</v>
      </c>
      <c r="N17" s="798" t="s">
        <v>823</v>
      </c>
      <c r="O17" s="798" t="s">
        <v>823</v>
      </c>
      <c r="P17" s="1150" t="s">
        <v>823</v>
      </c>
    </row>
    <row r="18" spans="1:16" ht="14.1" customHeight="1" x14ac:dyDescent="0.2">
      <c r="A18" s="497" t="s">
        <v>14</v>
      </c>
      <c r="B18" s="1142"/>
      <c r="C18" s="1147">
        <v>15</v>
      </c>
      <c r="D18" s="145">
        <v>23</v>
      </c>
      <c r="E18" s="53">
        <v>39.83</v>
      </c>
      <c r="F18" s="53">
        <v>0.57699999999999996</v>
      </c>
      <c r="G18" s="53">
        <v>0.375</v>
      </c>
      <c r="H18" s="144">
        <v>0.85299999999999998</v>
      </c>
      <c r="I18" s="673">
        <v>9</v>
      </c>
      <c r="J18" s="30" t="s">
        <v>823</v>
      </c>
      <c r="K18" s="42" t="s">
        <v>823</v>
      </c>
      <c r="L18" s="30" t="s">
        <v>823</v>
      </c>
      <c r="M18" s="798" t="s">
        <v>823</v>
      </c>
      <c r="N18" s="798" t="s">
        <v>823</v>
      </c>
      <c r="O18" s="798" t="s">
        <v>823</v>
      </c>
      <c r="P18" s="1150" t="s">
        <v>823</v>
      </c>
    </row>
    <row r="19" spans="1:16" ht="14.1" customHeight="1" x14ac:dyDescent="0.2">
      <c r="A19" s="497" t="s">
        <v>16</v>
      </c>
      <c r="B19" s="1142"/>
      <c r="C19" s="1147">
        <v>12</v>
      </c>
      <c r="D19" s="145">
        <v>23</v>
      </c>
      <c r="E19" s="53">
        <v>35.58</v>
      </c>
      <c r="F19" s="53">
        <v>0.64700000000000002</v>
      </c>
      <c r="G19" s="53">
        <v>0.42</v>
      </c>
      <c r="H19" s="144">
        <v>0.95499999999999996</v>
      </c>
      <c r="I19" s="673">
        <v>8</v>
      </c>
      <c r="J19" s="30" t="s">
        <v>823</v>
      </c>
      <c r="K19" s="42" t="s">
        <v>823</v>
      </c>
      <c r="L19" s="30" t="s">
        <v>823</v>
      </c>
      <c r="M19" s="798" t="s">
        <v>823</v>
      </c>
      <c r="N19" s="798" t="s">
        <v>823</v>
      </c>
      <c r="O19" s="798" t="s">
        <v>823</v>
      </c>
      <c r="P19" s="1150" t="s">
        <v>823</v>
      </c>
    </row>
    <row r="20" spans="1:16" ht="14.1" customHeight="1" x14ac:dyDescent="0.2">
      <c r="A20" s="497" t="s">
        <v>17</v>
      </c>
      <c r="B20" s="1142"/>
      <c r="C20" s="1147">
        <v>125</v>
      </c>
      <c r="D20" s="145">
        <v>270</v>
      </c>
      <c r="E20" s="53">
        <v>417.33</v>
      </c>
      <c r="F20" s="53">
        <v>0.64700000000000002</v>
      </c>
      <c r="G20" s="53">
        <v>0.57299999999999995</v>
      </c>
      <c r="H20" s="144">
        <v>0.72799999999999998</v>
      </c>
      <c r="I20" s="673">
        <v>79</v>
      </c>
      <c r="J20" s="245">
        <v>8.8599999999999998E-2</v>
      </c>
      <c r="K20" s="246">
        <v>3.7999999999999999E-2</v>
      </c>
      <c r="L20" s="30">
        <v>0</v>
      </c>
      <c r="M20" s="30">
        <v>0.23391999999999999</v>
      </c>
      <c r="N20" s="30">
        <v>0.50473000000000001</v>
      </c>
      <c r="O20" s="30">
        <v>0.89756999999999998</v>
      </c>
      <c r="P20" s="42">
        <v>1.3349800000000001</v>
      </c>
    </row>
    <row r="21" spans="1:16" ht="14.1" customHeight="1" x14ac:dyDescent="0.2">
      <c r="A21" s="497" t="s">
        <v>18</v>
      </c>
      <c r="B21" s="1142" t="s">
        <v>585</v>
      </c>
      <c r="C21" s="1147">
        <v>73</v>
      </c>
      <c r="D21" s="145">
        <v>142</v>
      </c>
      <c r="E21" s="53">
        <v>268.88</v>
      </c>
      <c r="F21" s="53">
        <v>0.52800000000000002</v>
      </c>
      <c r="G21" s="53">
        <v>0.44600000000000001</v>
      </c>
      <c r="H21" s="144">
        <v>0.621</v>
      </c>
      <c r="I21" s="673">
        <v>46</v>
      </c>
      <c r="J21" s="245">
        <v>4.3499999999999997E-2</v>
      </c>
      <c r="K21" s="246">
        <v>4.3499999999999997E-2</v>
      </c>
      <c r="L21" s="30">
        <v>0</v>
      </c>
      <c r="M21" s="30">
        <v>0.25212000000000001</v>
      </c>
      <c r="N21" s="30">
        <v>0.42265000000000003</v>
      </c>
      <c r="O21" s="30">
        <v>0.73306000000000004</v>
      </c>
      <c r="P21" s="42">
        <v>1.5743199999999999</v>
      </c>
    </row>
    <row r="22" spans="1:16" ht="14.1" customHeight="1" x14ac:dyDescent="0.2">
      <c r="A22" s="497" t="s">
        <v>15</v>
      </c>
      <c r="B22" s="1142" t="s">
        <v>585</v>
      </c>
      <c r="C22" s="1147">
        <v>32</v>
      </c>
      <c r="D22" s="145">
        <v>59</v>
      </c>
      <c r="E22" s="53">
        <v>92.47</v>
      </c>
      <c r="F22" s="53">
        <v>0.63800000000000001</v>
      </c>
      <c r="G22" s="53">
        <v>0.49</v>
      </c>
      <c r="H22" s="144">
        <v>0.81699999999999995</v>
      </c>
      <c r="I22" s="673">
        <v>14</v>
      </c>
      <c r="J22" s="245">
        <v>0</v>
      </c>
      <c r="K22" s="246">
        <v>0</v>
      </c>
      <c r="L22" s="30" t="s">
        <v>823</v>
      </c>
      <c r="M22" s="798" t="s">
        <v>823</v>
      </c>
      <c r="N22" s="798" t="s">
        <v>823</v>
      </c>
      <c r="O22" s="798" t="s">
        <v>823</v>
      </c>
      <c r="P22" s="1150" t="s">
        <v>823</v>
      </c>
    </row>
    <row r="23" spans="1:16" ht="14.1" customHeight="1" x14ac:dyDescent="0.2">
      <c r="A23" s="497" t="s">
        <v>19</v>
      </c>
      <c r="B23" s="1142" t="s">
        <v>585</v>
      </c>
      <c r="C23" s="1147">
        <v>36</v>
      </c>
      <c r="D23" s="145">
        <v>65</v>
      </c>
      <c r="E23" s="53">
        <v>99.77</v>
      </c>
      <c r="F23" s="53">
        <v>0.65200000000000002</v>
      </c>
      <c r="G23" s="53">
        <v>0.50700000000000001</v>
      </c>
      <c r="H23" s="144">
        <v>0.82499999999999996</v>
      </c>
      <c r="I23" s="673">
        <v>14</v>
      </c>
      <c r="J23" s="245">
        <v>0</v>
      </c>
      <c r="K23" s="246">
        <v>0</v>
      </c>
      <c r="L23" s="30"/>
      <c r="M23" s="30"/>
      <c r="N23" s="30"/>
      <c r="O23" s="30"/>
      <c r="P23" s="42"/>
    </row>
    <row r="24" spans="1:16" ht="14.1" customHeight="1" x14ac:dyDescent="0.2">
      <c r="A24" s="497" t="s">
        <v>20</v>
      </c>
      <c r="B24" s="1142" t="s">
        <v>584</v>
      </c>
      <c r="C24" s="1147">
        <v>64</v>
      </c>
      <c r="D24" s="145">
        <v>175</v>
      </c>
      <c r="E24" s="53">
        <v>245.34</v>
      </c>
      <c r="F24" s="53">
        <v>0.71299999999999997</v>
      </c>
      <c r="G24" s="53">
        <v>0.61299999999999999</v>
      </c>
      <c r="H24" s="144">
        <v>0.82499999999999996</v>
      </c>
      <c r="I24" s="673">
        <v>38</v>
      </c>
      <c r="J24" s="245">
        <v>7.8899999999999998E-2</v>
      </c>
      <c r="K24" s="246">
        <v>5.2600000000000001E-2</v>
      </c>
      <c r="L24" s="30">
        <v>0</v>
      </c>
      <c r="M24" s="30">
        <v>0.32801999999999998</v>
      </c>
      <c r="N24" s="30">
        <v>0.56464999999999999</v>
      </c>
      <c r="O24" s="30">
        <v>1.15987</v>
      </c>
      <c r="P24" s="42">
        <v>1.7470300000000001</v>
      </c>
    </row>
    <row r="25" spans="1:16" ht="14.1" customHeight="1" x14ac:dyDescent="0.2">
      <c r="A25" s="497" t="s">
        <v>21</v>
      </c>
      <c r="B25" s="1142"/>
      <c r="C25" s="1147">
        <v>73</v>
      </c>
      <c r="D25" s="145">
        <v>144</v>
      </c>
      <c r="E25" s="53">
        <v>227.74</v>
      </c>
      <c r="F25" s="53">
        <v>0.63200000000000001</v>
      </c>
      <c r="G25" s="53">
        <v>0.53500000000000003</v>
      </c>
      <c r="H25" s="144">
        <v>0.74199999999999999</v>
      </c>
      <c r="I25" s="673">
        <v>36</v>
      </c>
      <c r="J25" s="245">
        <v>0</v>
      </c>
      <c r="K25" s="246">
        <v>8.3299999999999999E-2</v>
      </c>
      <c r="L25" s="30">
        <v>0</v>
      </c>
      <c r="M25" s="30">
        <v>9.282E-2</v>
      </c>
      <c r="N25" s="30">
        <v>0.62626999999999999</v>
      </c>
      <c r="O25" s="30">
        <v>0.88022</v>
      </c>
      <c r="P25" s="42">
        <v>1.4624200000000001</v>
      </c>
    </row>
    <row r="26" spans="1:16" ht="14.1" customHeight="1" x14ac:dyDescent="0.2">
      <c r="A26" s="497" t="s">
        <v>24</v>
      </c>
      <c r="B26" s="1142" t="s">
        <v>585</v>
      </c>
      <c r="C26" s="1147">
        <v>13</v>
      </c>
      <c r="D26" s="145">
        <v>16</v>
      </c>
      <c r="E26" s="53">
        <v>24.67</v>
      </c>
      <c r="F26" s="53">
        <v>0.64900000000000002</v>
      </c>
      <c r="G26" s="53">
        <v>0.38400000000000001</v>
      </c>
      <c r="H26" s="144">
        <v>1.0309999999999999</v>
      </c>
      <c r="I26" s="673">
        <v>5</v>
      </c>
      <c r="J26" s="30" t="s">
        <v>823</v>
      </c>
      <c r="K26" s="42" t="s">
        <v>823</v>
      </c>
      <c r="L26" s="30" t="s">
        <v>823</v>
      </c>
      <c r="M26" s="30" t="s">
        <v>823</v>
      </c>
      <c r="N26" s="30" t="s">
        <v>823</v>
      </c>
      <c r="O26" s="30" t="s">
        <v>823</v>
      </c>
      <c r="P26" s="42" t="s">
        <v>823</v>
      </c>
    </row>
    <row r="27" spans="1:16" ht="14.1" customHeight="1" x14ac:dyDescent="0.2">
      <c r="A27" s="497" t="s">
        <v>23</v>
      </c>
      <c r="B27" s="1142" t="s">
        <v>585</v>
      </c>
      <c r="C27" s="1147">
        <v>43</v>
      </c>
      <c r="D27" s="145">
        <v>148</v>
      </c>
      <c r="E27" s="53">
        <v>193.02</v>
      </c>
      <c r="F27" s="53">
        <v>0.76700000000000002</v>
      </c>
      <c r="G27" s="53">
        <v>0.65</v>
      </c>
      <c r="H27" s="144">
        <v>0.89800000000000002</v>
      </c>
      <c r="I27" s="673">
        <v>33</v>
      </c>
      <c r="J27" s="245">
        <v>9.0899999999999995E-2</v>
      </c>
      <c r="K27" s="246">
        <v>0</v>
      </c>
      <c r="L27" s="30">
        <v>0</v>
      </c>
      <c r="M27" s="30">
        <v>3.7600000000000001E-2</v>
      </c>
      <c r="N27" s="30">
        <v>0.55505000000000004</v>
      </c>
      <c r="O27" s="30">
        <v>0.85348999999999997</v>
      </c>
      <c r="P27" s="42">
        <v>1.0898699999999999</v>
      </c>
    </row>
    <row r="28" spans="1:16" ht="14.1" customHeight="1" x14ac:dyDescent="0.2">
      <c r="A28" s="497" t="s">
        <v>22</v>
      </c>
      <c r="B28" s="1142" t="s">
        <v>584</v>
      </c>
      <c r="C28" s="1147">
        <v>62</v>
      </c>
      <c r="D28" s="145">
        <v>222</v>
      </c>
      <c r="E28" s="53">
        <v>275.22000000000003</v>
      </c>
      <c r="F28" s="53">
        <v>0.80700000000000005</v>
      </c>
      <c r="G28" s="53">
        <v>0.70599999999999996</v>
      </c>
      <c r="H28" s="144">
        <v>0.91800000000000004</v>
      </c>
      <c r="I28" s="673">
        <v>35</v>
      </c>
      <c r="J28" s="245">
        <v>0.1429</v>
      </c>
      <c r="K28" s="246">
        <v>2.86E-2</v>
      </c>
      <c r="L28" s="30">
        <v>0.12207</v>
      </c>
      <c r="M28" s="30">
        <v>0.35342000000000001</v>
      </c>
      <c r="N28" s="30">
        <v>0.83379999999999999</v>
      </c>
      <c r="O28" s="30">
        <v>1.2803500000000001</v>
      </c>
      <c r="P28" s="42">
        <v>1.83358</v>
      </c>
    </row>
    <row r="29" spans="1:16" ht="14.1" customHeight="1" x14ac:dyDescent="0.2">
      <c r="A29" s="497" t="s">
        <v>25</v>
      </c>
      <c r="B29" s="145"/>
      <c r="C29" s="1147">
        <v>83</v>
      </c>
      <c r="D29" s="145">
        <v>262</v>
      </c>
      <c r="E29" s="53">
        <v>446.16</v>
      </c>
      <c r="F29" s="53">
        <v>0.58699999999999997</v>
      </c>
      <c r="G29" s="53">
        <v>0.51900000000000002</v>
      </c>
      <c r="H29" s="144">
        <v>0.66200000000000003</v>
      </c>
      <c r="I29" s="673">
        <v>55</v>
      </c>
      <c r="J29" s="245">
        <v>5.45E-2</v>
      </c>
      <c r="K29" s="246">
        <v>0</v>
      </c>
      <c r="L29" s="30">
        <v>0</v>
      </c>
      <c r="M29" s="30">
        <v>0.21312</v>
      </c>
      <c r="N29" s="30">
        <v>0.44070999999999999</v>
      </c>
      <c r="O29" s="30">
        <v>0.81559000000000004</v>
      </c>
      <c r="P29" s="42">
        <v>1.0934999999999999</v>
      </c>
    </row>
    <row r="30" spans="1:16" ht="14.1" customHeight="1" x14ac:dyDescent="0.2">
      <c r="A30" s="497" t="s">
        <v>26</v>
      </c>
      <c r="B30" s="1142" t="s">
        <v>584</v>
      </c>
      <c r="C30" s="1147">
        <v>35</v>
      </c>
      <c r="D30" s="145">
        <v>96</v>
      </c>
      <c r="E30" s="53">
        <v>140.26</v>
      </c>
      <c r="F30" s="53">
        <v>0.68400000000000005</v>
      </c>
      <c r="G30" s="53">
        <v>0.55700000000000005</v>
      </c>
      <c r="H30" s="144">
        <v>0.83199999999999996</v>
      </c>
      <c r="I30" s="673">
        <v>15</v>
      </c>
      <c r="J30" s="245">
        <v>0.1333</v>
      </c>
      <c r="K30" s="246">
        <v>6.6699999999999995E-2</v>
      </c>
      <c r="L30" s="30"/>
      <c r="M30" s="30"/>
      <c r="N30" s="30"/>
      <c r="O30" s="30"/>
      <c r="P30" s="42"/>
    </row>
    <row r="31" spans="1:16" ht="14.1" customHeight="1" x14ac:dyDescent="0.2">
      <c r="A31" s="497" t="s">
        <v>28</v>
      </c>
      <c r="B31" s="1142" t="s">
        <v>584</v>
      </c>
      <c r="C31" s="1147">
        <v>41</v>
      </c>
      <c r="D31" s="145">
        <v>74</v>
      </c>
      <c r="E31" s="53">
        <v>159.01</v>
      </c>
      <c r="F31" s="53">
        <v>0.46500000000000002</v>
      </c>
      <c r="G31" s="53">
        <v>0.36799999999999999</v>
      </c>
      <c r="H31" s="144">
        <v>0.58099999999999996</v>
      </c>
      <c r="I31" s="673">
        <v>22</v>
      </c>
      <c r="J31" s="245">
        <v>4.5499999999999999E-2</v>
      </c>
      <c r="K31" s="246">
        <v>9.0899999999999995E-2</v>
      </c>
      <c r="L31" s="30">
        <v>0</v>
      </c>
      <c r="M31" s="30">
        <v>0.20072000000000001</v>
      </c>
      <c r="N31" s="30">
        <v>0.38714999999999999</v>
      </c>
      <c r="O31" s="30">
        <v>0.75456999999999996</v>
      </c>
      <c r="P31" s="42">
        <v>1.23617</v>
      </c>
    </row>
    <row r="32" spans="1:16" ht="14.1" customHeight="1" x14ac:dyDescent="0.2">
      <c r="A32" s="497" t="s">
        <v>27</v>
      </c>
      <c r="B32" s="1142"/>
      <c r="C32" s="1147">
        <v>70</v>
      </c>
      <c r="D32" s="145">
        <v>240</v>
      </c>
      <c r="E32" s="53">
        <v>308.69</v>
      </c>
      <c r="F32" s="53">
        <v>0.77700000000000002</v>
      </c>
      <c r="G32" s="53">
        <v>0.68400000000000005</v>
      </c>
      <c r="H32" s="144">
        <v>0.88100000000000001</v>
      </c>
      <c r="I32" s="673">
        <v>41</v>
      </c>
      <c r="J32" s="245">
        <v>9.7600000000000006E-2</v>
      </c>
      <c r="K32" s="246">
        <v>2.4400000000000002E-2</v>
      </c>
      <c r="L32" s="30">
        <v>0</v>
      </c>
      <c r="M32" s="30">
        <v>0.40527000000000002</v>
      </c>
      <c r="N32" s="30">
        <v>0.81516</v>
      </c>
      <c r="O32" s="30">
        <v>1.0223800000000001</v>
      </c>
      <c r="P32" s="42">
        <v>1.4771000000000001</v>
      </c>
    </row>
    <row r="33" spans="1:16" ht="14.1" customHeight="1" x14ac:dyDescent="0.2">
      <c r="A33" s="497" t="s">
        <v>29</v>
      </c>
      <c r="B33" s="145" t="s">
        <v>585</v>
      </c>
      <c r="C33" s="1147">
        <v>10</v>
      </c>
      <c r="D33" s="145">
        <v>10</v>
      </c>
      <c r="E33" s="53">
        <v>19.04</v>
      </c>
      <c r="F33" s="53">
        <v>0.52500000000000002</v>
      </c>
      <c r="G33" s="53">
        <v>0.26700000000000002</v>
      </c>
      <c r="H33" s="144">
        <v>0.93600000000000005</v>
      </c>
      <c r="I33" s="673">
        <v>5</v>
      </c>
      <c r="J33" s="30" t="s">
        <v>823</v>
      </c>
      <c r="K33" s="42" t="s">
        <v>823</v>
      </c>
      <c r="L33" s="30" t="s">
        <v>823</v>
      </c>
      <c r="M33" s="30" t="s">
        <v>823</v>
      </c>
      <c r="N33" s="30" t="s">
        <v>823</v>
      </c>
      <c r="O33" s="30" t="s">
        <v>823</v>
      </c>
      <c r="P33" s="42" t="s">
        <v>823</v>
      </c>
    </row>
    <row r="34" spans="1:16" ht="14.1" customHeight="1" x14ac:dyDescent="0.2">
      <c r="A34" s="497" t="s">
        <v>32</v>
      </c>
      <c r="B34" s="1142"/>
      <c r="C34" s="1147">
        <v>16</v>
      </c>
      <c r="D34" s="145">
        <v>35</v>
      </c>
      <c r="E34" s="53">
        <v>50.99</v>
      </c>
      <c r="F34" s="53">
        <v>0.68600000000000005</v>
      </c>
      <c r="G34" s="53">
        <v>0.48599999999999999</v>
      </c>
      <c r="H34" s="144">
        <v>0.94399999999999995</v>
      </c>
      <c r="I34" s="673">
        <v>10</v>
      </c>
      <c r="J34" s="245">
        <v>0.1</v>
      </c>
      <c r="K34" s="246">
        <v>0</v>
      </c>
      <c r="L34" s="30" t="s">
        <v>823</v>
      </c>
      <c r="M34" s="30" t="s">
        <v>823</v>
      </c>
      <c r="N34" s="30" t="s">
        <v>823</v>
      </c>
      <c r="O34" s="30" t="s">
        <v>823</v>
      </c>
      <c r="P34" s="42" t="s">
        <v>823</v>
      </c>
    </row>
    <row r="35" spans="1:16" ht="14.1" customHeight="1" x14ac:dyDescent="0.2">
      <c r="A35" s="497" t="s">
        <v>36</v>
      </c>
      <c r="B35" s="1142" t="s">
        <v>585</v>
      </c>
      <c r="C35" s="1147">
        <v>20</v>
      </c>
      <c r="D35" s="145">
        <v>88</v>
      </c>
      <c r="E35" s="53">
        <v>152.13999999999999</v>
      </c>
      <c r="F35" s="53">
        <v>0.57799999999999996</v>
      </c>
      <c r="G35" s="53">
        <v>0.46700000000000003</v>
      </c>
      <c r="H35" s="144">
        <v>0.70899999999999996</v>
      </c>
      <c r="I35" s="673">
        <v>16</v>
      </c>
      <c r="J35" s="245">
        <v>6.25E-2</v>
      </c>
      <c r="K35" s="246">
        <v>0.125</v>
      </c>
      <c r="L35" s="30" t="s">
        <v>823</v>
      </c>
      <c r="M35" s="30" t="s">
        <v>823</v>
      </c>
      <c r="N35" s="30" t="s">
        <v>823</v>
      </c>
      <c r="O35" s="30" t="s">
        <v>823</v>
      </c>
      <c r="P35" s="42" t="s">
        <v>823</v>
      </c>
    </row>
    <row r="36" spans="1:16" ht="14.1" customHeight="1" x14ac:dyDescent="0.2">
      <c r="A36" s="497" t="s">
        <v>33</v>
      </c>
      <c r="B36" s="1142" t="s">
        <v>585</v>
      </c>
      <c r="C36" s="1147">
        <v>13</v>
      </c>
      <c r="D36" s="145">
        <v>31</v>
      </c>
      <c r="E36" s="53">
        <v>36.090000000000003</v>
      </c>
      <c r="F36" s="53">
        <v>0.85899999999999999</v>
      </c>
      <c r="G36" s="53">
        <v>0.59399999999999997</v>
      </c>
      <c r="H36" s="144">
        <v>1.204</v>
      </c>
      <c r="I36" s="673">
        <v>6</v>
      </c>
      <c r="J36" s="30" t="s">
        <v>823</v>
      </c>
      <c r="K36" s="42" t="s">
        <v>823</v>
      </c>
      <c r="L36" s="30" t="s">
        <v>823</v>
      </c>
      <c r="M36" s="30" t="s">
        <v>823</v>
      </c>
      <c r="N36" s="30" t="s">
        <v>823</v>
      </c>
      <c r="O36" s="30" t="s">
        <v>823</v>
      </c>
      <c r="P36" s="42" t="s">
        <v>823</v>
      </c>
    </row>
    <row r="37" spans="1:16" ht="14.1" customHeight="1" x14ac:dyDescent="0.2">
      <c r="A37" s="497" t="s">
        <v>34</v>
      </c>
      <c r="B37" s="1142" t="s">
        <v>584</v>
      </c>
      <c r="C37" s="1147">
        <v>72</v>
      </c>
      <c r="D37" s="145">
        <v>210</v>
      </c>
      <c r="E37" s="53">
        <v>257.10000000000002</v>
      </c>
      <c r="F37" s="53">
        <v>0.81699999999999995</v>
      </c>
      <c r="G37" s="53">
        <v>0.71199999999999997</v>
      </c>
      <c r="H37" s="144">
        <v>0.93300000000000005</v>
      </c>
      <c r="I37" s="673">
        <v>54</v>
      </c>
      <c r="J37" s="245">
        <v>9.2600000000000002E-2</v>
      </c>
      <c r="K37" s="246">
        <v>0</v>
      </c>
      <c r="L37" s="30">
        <v>0</v>
      </c>
      <c r="M37" s="30">
        <v>0.33461999999999997</v>
      </c>
      <c r="N37" s="30">
        <v>0.72765999999999997</v>
      </c>
      <c r="O37" s="30">
        <v>1.26763</v>
      </c>
      <c r="P37" s="42">
        <v>1.48875</v>
      </c>
    </row>
    <row r="38" spans="1:16" ht="14.1" customHeight="1" x14ac:dyDescent="0.2">
      <c r="A38" s="497" t="s">
        <v>35</v>
      </c>
      <c r="B38" s="1142" t="s">
        <v>585</v>
      </c>
      <c r="C38" s="1147">
        <v>25</v>
      </c>
      <c r="D38" s="145">
        <v>70</v>
      </c>
      <c r="E38" s="53">
        <v>66.209999999999994</v>
      </c>
      <c r="F38" s="53">
        <v>1.0569999999999999</v>
      </c>
      <c r="G38" s="53">
        <v>0.83</v>
      </c>
      <c r="H38" s="144">
        <v>1.3280000000000001</v>
      </c>
      <c r="I38" s="673">
        <v>11</v>
      </c>
      <c r="J38" s="245">
        <v>9.0899999999999995E-2</v>
      </c>
      <c r="K38" s="246">
        <v>0</v>
      </c>
      <c r="L38" s="30" t="s">
        <v>823</v>
      </c>
      <c r="M38" s="30" t="s">
        <v>823</v>
      </c>
      <c r="N38" s="30" t="s">
        <v>823</v>
      </c>
      <c r="O38" s="30" t="s">
        <v>823</v>
      </c>
      <c r="P38" s="42" t="s">
        <v>823</v>
      </c>
    </row>
    <row r="39" spans="1:16" ht="14.1" customHeight="1" x14ac:dyDescent="0.2">
      <c r="A39" s="497" t="s">
        <v>37</v>
      </c>
      <c r="B39" s="1142"/>
      <c r="C39" s="1147">
        <v>158</v>
      </c>
      <c r="D39" s="145">
        <v>545</v>
      </c>
      <c r="E39" s="53">
        <v>779.48</v>
      </c>
      <c r="F39" s="53">
        <v>0.69899999999999995</v>
      </c>
      <c r="G39" s="53">
        <v>0.64200000000000002</v>
      </c>
      <c r="H39" s="144">
        <v>0.76</v>
      </c>
      <c r="I39" s="673">
        <v>107</v>
      </c>
      <c r="J39" s="245">
        <v>8.4099999999999994E-2</v>
      </c>
      <c r="K39" s="246">
        <v>5.6099999999999997E-2</v>
      </c>
      <c r="L39" s="30">
        <v>0</v>
      </c>
      <c r="M39" s="30">
        <v>0.12717000000000001</v>
      </c>
      <c r="N39" s="30">
        <v>0.57889999999999997</v>
      </c>
      <c r="O39" s="30">
        <v>0.98126999999999998</v>
      </c>
      <c r="P39" s="42">
        <v>1.31063</v>
      </c>
    </row>
    <row r="40" spans="1:16" ht="14.1" customHeight="1" x14ac:dyDescent="0.2">
      <c r="A40" s="497" t="s">
        <v>30</v>
      </c>
      <c r="B40" s="1142" t="s">
        <v>584</v>
      </c>
      <c r="C40" s="1147">
        <v>83</v>
      </c>
      <c r="D40" s="145">
        <v>268</v>
      </c>
      <c r="E40" s="53">
        <v>433.76</v>
      </c>
      <c r="F40" s="53">
        <v>0.61799999999999999</v>
      </c>
      <c r="G40" s="53">
        <v>0.54700000000000004</v>
      </c>
      <c r="H40" s="144">
        <v>0.69499999999999995</v>
      </c>
      <c r="I40" s="673">
        <v>41</v>
      </c>
      <c r="J40" s="245">
        <v>4.8800000000000003E-2</v>
      </c>
      <c r="K40" s="246">
        <v>7.3200000000000001E-2</v>
      </c>
      <c r="L40" s="30">
        <v>0</v>
      </c>
      <c r="M40" s="30">
        <v>0.29138999999999998</v>
      </c>
      <c r="N40" s="30">
        <v>0.58599999999999997</v>
      </c>
      <c r="O40" s="30">
        <v>0.90710000000000002</v>
      </c>
      <c r="P40" s="42">
        <v>1.5762700000000001</v>
      </c>
    </row>
    <row r="41" spans="1:16" ht="14.1" customHeight="1" x14ac:dyDescent="0.2">
      <c r="A41" s="497" t="s">
        <v>31</v>
      </c>
      <c r="B41" s="1142" t="s">
        <v>585</v>
      </c>
      <c r="C41" s="1147">
        <v>6</v>
      </c>
      <c r="D41" s="145">
        <v>20</v>
      </c>
      <c r="E41" s="53">
        <v>26.36</v>
      </c>
      <c r="F41" s="53">
        <v>0.75900000000000001</v>
      </c>
      <c r="G41" s="53">
        <v>0.47599999999999998</v>
      </c>
      <c r="H41" s="144">
        <v>1.151</v>
      </c>
      <c r="I41" s="673">
        <v>6</v>
      </c>
      <c r="J41" s="30" t="s">
        <v>823</v>
      </c>
      <c r="K41" s="42" t="s">
        <v>823</v>
      </c>
      <c r="L41" s="30" t="s">
        <v>823</v>
      </c>
      <c r="M41" s="30" t="s">
        <v>823</v>
      </c>
      <c r="N41" s="30" t="s">
        <v>823</v>
      </c>
      <c r="O41" s="30" t="s">
        <v>823</v>
      </c>
      <c r="P41" s="42" t="s">
        <v>823</v>
      </c>
    </row>
    <row r="42" spans="1:16" ht="14.1" customHeight="1" x14ac:dyDescent="0.2">
      <c r="A42" s="497" t="s">
        <v>38</v>
      </c>
      <c r="B42" s="1142" t="s">
        <v>585</v>
      </c>
      <c r="C42" s="1147">
        <v>124</v>
      </c>
      <c r="D42" s="145">
        <v>331</v>
      </c>
      <c r="E42" s="53">
        <v>605.38</v>
      </c>
      <c r="F42" s="53">
        <v>0.54700000000000004</v>
      </c>
      <c r="G42" s="53">
        <v>0.49</v>
      </c>
      <c r="H42" s="144">
        <v>0.60799999999999998</v>
      </c>
      <c r="I42" s="673">
        <v>77</v>
      </c>
      <c r="J42" s="245">
        <v>6.4899999999999999E-2</v>
      </c>
      <c r="K42" s="246">
        <v>6.4899999999999999E-2</v>
      </c>
      <c r="L42" s="30">
        <v>0</v>
      </c>
      <c r="M42" s="30">
        <v>0.15755</v>
      </c>
      <c r="N42" s="30">
        <v>0.48662</v>
      </c>
      <c r="O42" s="30">
        <v>1.0298499999999999</v>
      </c>
      <c r="P42" s="42">
        <v>1.3745099999999999</v>
      </c>
    </row>
    <row r="43" spans="1:16" ht="14.1" customHeight="1" x14ac:dyDescent="0.2">
      <c r="A43" s="497" t="s">
        <v>39</v>
      </c>
      <c r="B43" s="1142"/>
      <c r="C43" s="1147">
        <v>50</v>
      </c>
      <c r="D43" s="145">
        <v>101</v>
      </c>
      <c r="E43" s="53">
        <v>177.33</v>
      </c>
      <c r="F43" s="53">
        <v>0.56999999999999995</v>
      </c>
      <c r="G43" s="53">
        <v>0.46600000000000003</v>
      </c>
      <c r="H43" s="144">
        <v>0.68899999999999995</v>
      </c>
      <c r="I43" s="673">
        <v>21</v>
      </c>
      <c r="J43" s="245">
        <v>0</v>
      </c>
      <c r="K43" s="246">
        <v>4.7600000000000003E-2</v>
      </c>
      <c r="L43" s="30">
        <v>0</v>
      </c>
      <c r="M43" s="30">
        <v>0</v>
      </c>
      <c r="N43" s="30">
        <v>0.33356999999999998</v>
      </c>
      <c r="O43" s="30">
        <v>0.77595000000000003</v>
      </c>
      <c r="P43" s="42">
        <v>1.0156099999999999</v>
      </c>
    </row>
    <row r="44" spans="1:16" ht="14.1" customHeight="1" x14ac:dyDescent="0.2">
      <c r="A44" s="497" t="s">
        <v>40</v>
      </c>
      <c r="B44" s="1142" t="s">
        <v>584</v>
      </c>
      <c r="C44" s="1147">
        <v>32</v>
      </c>
      <c r="D44" s="145">
        <v>74</v>
      </c>
      <c r="E44" s="53">
        <v>91.75</v>
      </c>
      <c r="F44" s="53">
        <v>0.80700000000000005</v>
      </c>
      <c r="G44" s="53">
        <v>0.63800000000000001</v>
      </c>
      <c r="H44" s="144">
        <v>1.0069999999999999</v>
      </c>
      <c r="I44" s="673">
        <v>15</v>
      </c>
      <c r="J44" s="245">
        <v>0.1333</v>
      </c>
      <c r="K44" s="246">
        <v>0</v>
      </c>
      <c r="L44" s="30" t="s">
        <v>823</v>
      </c>
      <c r="M44" s="30" t="s">
        <v>823</v>
      </c>
      <c r="N44" s="30" t="s">
        <v>823</v>
      </c>
      <c r="O44" s="30" t="s">
        <v>823</v>
      </c>
      <c r="P44" s="42" t="s">
        <v>823</v>
      </c>
    </row>
    <row r="45" spans="1:16" ht="14.1" customHeight="1" x14ac:dyDescent="0.2">
      <c r="A45" s="497" t="s">
        <v>41</v>
      </c>
      <c r="B45" s="145" t="s">
        <v>585</v>
      </c>
      <c r="C45" s="1147">
        <v>144</v>
      </c>
      <c r="D45" s="145">
        <v>441</v>
      </c>
      <c r="E45" s="53">
        <v>673.46</v>
      </c>
      <c r="F45" s="53">
        <v>0.65500000000000003</v>
      </c>
      <c r="G45" s="53">
        <v>0.59599999999999997</v>
      </c>
      <c r="H45" s="144">
        <v>0.71799999999999997</v>
      </c>
      <c r="I45" s="673">
        <v>89</v>
      </c>
      <c r="J45" s="245">
        <v>5.62E-2</v>
      </c>
      <c r="K45" s="246">
        <v>4.4900000000000002E-2</v>
      </c>
      <c r="L45" s="30">
        <v>0</v>
      </c>
      <c r="M45" s="30">
        <v>0.36675000000000002</v>
      </c>
      <c r="N45" s="30">
        <v>0.60948999999999998</v>
      </c>
      <c r="O45" s="30">
        <v>1.07761</v>
      </c>
      <c r="P45" s="42">
        <v>1.4733000000000001</v>
      </c>
    </row>
    <row r="46" spans="1:16" ht="14.1" customHeight="1" x14ac:dyDescent="0.2">
      <c r="A46" s="497" t="s">
        <v>42</v>
      </c>
      <c r="B46" s="1142"/>
      <c r="C46" s="1147">
        <v>12</v>
      </c>
      <c r="D46" s="145">
        <v>29</v>
      </c>
      <c r="E46" s="53">
        <v>42.36</v>
      </c>
      <c r="F46" s="53">
        <v>0.68500000000000005</v>
      </c>
      <c r="G46" s="53">
        <v>0.46700000000000003</v>
      </c>
      <c r="H46" s="144">
        <v>0.97</v>
      </c>
      <c r="I46" s="673">
        <v>10</v>
      </c>
      <c r="J46" s="245">
        <v>0.1</v>
      </c>
      <c r="K46" s="246">
        <v>0</v>
      </c>
      <c r="L46" s="30" t="s">
        <v>823</v>
      </c>
      <c r="M46" s="30" t="s">
        <v>823</v>
      </c>
      <c r="N46" s="30" t="s">
        <v>823</v>
      </c>
      <c r="O46" s="30" t="s">
        <v>823</v>
      </c>
      <c r="P46" s="42" t="s">
        <v>823</v>
      </c>
    </row>
    <row r="47" spans="1:16" ht="14.1" customHeight="1" x14ac:dyDescent="0.2">
      <c r="A47" s="497" t="s">
        <v>43</v>
      </c>
      <c r="B47" s="1142" t="s">
        <v>585</v>
      </c>
      <c r="C47" s="1147">
        <v>9</v>
      </c>
      <c r="D47" s="145">
        <v>35</v>
      </c>
      <c r="E47" s="53">
        <v>39.85</v>
      </c>
      <c r="F47" s="53">
        <v>0.878</v>
      </c>
      <c r="G47" s="53">
        <v>0.621</v>
      </c>
      <c r="H47" s="144">
        <v>1.208</v>
      </c>
      <c r="I47" s="673">
        <v>5</v>
      </c>
      <c r="J47" s="30" t="s">
        <v>823</v>
      </c>
      <c r="K47" s="42" t="s">
        <v>823</v>
      </c>
      <c r="L47" s="30" t="s">
        <v>823</v>
      </c>
      <c r="M47" s="30" t="s">
        <v>823</v>
      </c>
      <c r="N47" s="30" t="s">
        <v>823</v>
      </c>
      <c r="O47" s="30" t="s">
        <v>823</v>
      </c>
      <c r="P47" s="42" t="s">
        <v>823</v>
      </c>
    </row>
    <row r="48" spans="1:16" ht="14.1" customHeight="1" x14ac:dyDescent="0.2">
      <c r="A48" s="497" t="s">
        <v>44</v>
      </c>
      <c r="B48" s="1142" t="s">
        <v>585</v>
      </c>
      <c r="C48" s="1147">
        <v>56</v>
      </c>
      <c r="D48" s="145">
        <v>152</v>
      </c>
      <c r="E48" s="53">
        <v>189.9</v>
      </c>
      <c r="F48" s="53">
        <v>0.8</v>
      </c>
      <c r="G48" s="53">
        <v>0.68100000000000005</v>
      </c>
      <c r="H48" s="144">
        <v>0.93600000000000005</v>
      </c>
      <c r="I48" s="673">
        <v>25</v>
      </c>
      <c r="J48" s="245">
        <v>0.16</v>
      </c>
      <c r="K48" s="246">
        <v>0.04</v>
      </c>
      <c r="L48" s="30">
        <v>0</v>
      </c>
      <c r="M48" s="30">
        <v>0.28993000000000002</v>
      </c>
      <c r="N48" s="30">
        <v>0.79645999999999995</v>
      </c>
      <c r="O48" s="30">
        <v>1.44634</v>
      </c>
      <c r="P48" s="42">
        <v>2.05477</v>
      </c>
    </row>
    <row r="49" spans="1:16" ht="14.1" customHeight="1" x14ac:dyDescent="0.2">
      <c r="A49" s="497" t="s">
        <v>45</v>
      </c>
      <c r="B49" s="1142" t="s">
        <v>585</v>
      </c>
      <c r="C49" s="1147">
        <v>10</v>
      </c>
      <c r="D49" s="145">
        <v>20</v>
      </c>
      <c r="E49" s="53">
        <v>20.51</v>
      </c>
      <c r="F49" s="53">
        <v>0.97499999999999998</v>
      </c>
      <c r="G49" s="53">
        <v>0.61199999999999999</v>
      </c>
      <c r="H49" s="144">
        <v>1.4790000000000001</v>
      </c>
      <c r="I49" s="673">
        <v>3</v>
      </c>
      <c r="J49" s="30"/>
      <c r="K49" s="42"/>
      <c r="L49" s="30"/>
      <c r="M49" s="30"/>
      <c r="N49" s="30"/>
      <c r="O49" s="30"/>
      <c r="P49" s="42"/>
    </row>
    <row r="50" spans="1:16" ht="14.1" customHeight="1" x14ac:dyDescent="0.2">
      <c r="A50" s="497" t="s">
        <v>46</v>
      </c>
      <c r="B50" s="1142" t="s">
        <v>584</v>
      </c>
      <c r="C50" s="1147">
        <v>81</v>
      </c>
      <c r="D50" s="145">
        <v>264</v>
      </c>
      <c r="E50" s="53">
        <v>362.87</v>
      </c>
      <c r="F50" s="53">
        <v>0.72799999999999998</v>
      </c>
      <c r="G50" s="53">
        <v>0.64400000000000002</v>
      </c>
      <c r="H50" s="144">
        <v>0.81899999999999995</v>
      </c>
      <c r="I50" s="673">
        <v>42</v>
      </c>
      <c r="J50" s="245">
        <v>9.5200000000000007E-2</v>
      </c>
      <c r="K50" s="246">
        <v>4.7600000000000003E-2</v>
      </c>
      <c r="L50" s="30">
        <v>0</v>
      </c>
      <c r="M50" s="30">
        <v>0</v>
      </c>
      <c r="N50" s="30">
        <v>0.47528999999999999</v>
      </c>
      <c r="O50" s="30">
        <v>0.79983000000000004</v>
      </c>
      <c r="P50" s="42">
        <v>1.0947899999999999</v>
      </c>
    </row>
    <row r="51" spans="1:16" ht="14.1" customHeight="1" x14ac:dyDescent="0.2">
      <c r="A51" s="497" t="s">
        <v>47</v>
      </c>
      <c r="B51" s="1142" t="s">
        <v>584</v>
      </c>
      <c r="C51" s="1147">
        <v>256</v>
      </c>
      <c r="D51" s="145">
        <v>613</v>
      </c>
      <c r="E51" s="844">
        <v>1026.8900000000001</v>
      </c>
      <c r="F51" s="53">
        <v>0.59699999999999998</v>
      </c>
      <c r="G51" s="53">
        <v>0.55100000000000005</v>
      </c>
      <c r="H51" s="144">
        <v>0.64600000000000002</v>
      </c>
      <c r="I51" s="673">
        <v>155</v>
      </c>
      <c r="J51" s="245">
        <v>5.16E-2</v>
      </c>
      <c r="K51" s="246">
        <v>4.5199999999999997E-2</v>
      </c>
      <c r="L51" s="30">
        <v>0</v>
      </c>
      <c r="M51" s="30">
        <v>0.19431999999999999</v>
      </c>
      <c r="N51" s="30">
        <v>0.54340999999999995</v>
      </c>
      <c r="O51" s="30">
        <v>0.89271</v>
      </c>
      <c r="P51" s="42">
        <v>1.3871899999999999</v>
      </c>
    </row>
    <row r="52" spans="1:16" ht="14.1" customHeight="1" x14ac:dyDescent="0.2">
      <c r="A52" s="497" t="s">
        <v>48</v>
      </c>
      <c r="B52" s="145"/>
      <c r="C52" s="1147">
        <v>30</v>
      </c>
      <c r="D52" s="145">
        <v>56</v>
      </c>
      <c r="E52" s="53">
        <v>76.430000000000007</v>
      </c>
      <c r="F52" s="53">
        <v>0.73299999999999998</v>
      </c>
      <c r="G52" s="53">
        <v>0.55900000000000005</v>
      </c>
      <c r="H52" s="144">
        <v>0.94499999999999995</v>
      </c>
      <c r="I52" s="673">
        <v>13</v>
      </c>
      <c r="J52" s="245">
        <v>7.6899999999999996E-2</v>
      </c>
      <c r="K52" s="246">
        <v>0</v>
      </c>
      <c r="L52" s="30"/>
      <c r="M52" s="30"/>
      <c r="N52" s="30"/>
      <c r="O52" s="30"/>
      <c r="P52" s="42"/>
    </row>
    <row r="53" spans="1:16" ht="14.1" customHeight="1" x14ac:dyDescent="0.2">
      <c r="A53" s="497" t="s">
        <v>50</v>
      </c>
      <c r="B53" s="1142" t="s">
        <v>585</v>
      </c>
      <c r="C53" s="1147">
        <v>4</v>
      </c>
      <c r="D53" s="798" t="s">
        <v>823</v>
      </c>
      <c r="E53" s="798" t="s">
        <v>823</v>
      </c>
      <c r="F53" s="798" t="s">
        <v>823</v>
      </c>
      <c r="G53" s="798" t="s">
        <v>823</v>
      </c>
      <c r="H53" s="1150" t="s">
        <v>823</v>
      </c>
      <c r="I53" s="1151">
        <v>2</v>
      </c>
      <c r="J53" s="798" t="s">
        <v>823</v>
      </c>
      <c r="K53" s="1150" t="s">
        <v>823</v>
      </c>
      <c r="L53" s="798" t="s">
        <v>823</v>
      </c>
      <c r="M53" s="798" t="s">
        <v>823</v>
      </c>
      <c r="N53" s="798" t="s">
        <v>823</v>
      </c>
      <c r="O53" s="798" t="s">
        <v>823</v>
      </c>
      <c r="P53" s="1150" t="s">
        <v>823</v>
      </c>
    </row>
    <row r="54" spans="1:16" ht="14.1" customHeight="1" x14ac:dyDescent="0.2">
      <c r="A54" s="497" t="s">
        <v>290</v>
      </c>
      <c r="B54" s="1142"/>
      <c r="C54" s="1147">
        <v>2</v>
      </c>
      <c r="D54" s="798" t="s">
        <v>823</v>
      </c>
      <c r="E54" s="798" t="s">
        <v>823</v>
      </c>
      <c r="F54" s="798" t="s">
        <v>823</v>
      </c>
      <c r="G54" s="798" t="s">
        <v>823</v>
      </c>
      <c r="H54" s="1150" t="s">
        <v>823</v>
      </c>
      <c r="I54" s="1151">
        <v>0</v>
      </c>
      <c r="J54" s="798" t="s">
        <v>823</v>
      </c>
      <c r="K54" s="1150" t="s">
        <v>823</v>
      </c>
      <c r="L54" s="798" t="s">
        <v>823</v>
      </c>
      <c r="M54" s="798" t="s">
        <v>823</v>
      </c>
      <c r="N54" s="798" t="s">
        <v>823</v>
      </c>
      <c r="O54" s="798" t="s">
        <v>823</v>
      </c>
      <c r="P54" s="1150" t="s">
        <v>823</v>
      </c>
    </row>
    <row r="55" spans="1:16" ht="14.1" customHeight="1" x14ac:dyDescent="0.2">
      <c r="A55" s="497" t="s">
        <v>49</v>
      </c>
      <c r="B55" s="145" t="s">
        <v>584</v>
      </c>
      <c r="C55" s="1147">
        <v>76</v>
      </c>
      <c r="D55" s="145">
        <v>193</v>
      </c>
      <c r="E55" s="53">
        <v>268.77</v>
      </c>
      <c r="F55" s="53">
        <v>0.71799999999999997</v>
      </c>
      <c r="G55" s="53">
        <v>0.622</v>
      </c>
      <c r="H55" s="144">
        <v>0.82499999999999996</v>
      </c>
      <c r="I55" s="673">
        <v>39</v>
      </c>
      <c r="J55" s="245">
        <v>0.1026</v>
      </c>
      <c r="K55" s="246">
        <v>0</v>
      </c>
      <c r="L55" s="30">
        <v>0</v>
      </c>
      <c r="M55" s="30">
        <v>0.27736</v>
      </c>
      <c r="N55" s="30">
        <v>0.55393999999999999</v>
      </c>
      <c r="O55" s="30">
        <v>0.78785000000000005</v>
      </c>
      <c r="P55" s="42">
        <v>1.6795199999999999</v>
      </c>
    </row>
    <row r="56" spans="1:16" ht="14.1" customHeight="1" x14ac:dyDescent="0.2">
      <c r="A56" s="497" t="s">
        <v>51</v>
      </c>
      <c r="B56" s="1142" t="s">
        <v>585</v>
      </c>
      <c r="C56" s="1147">
        <v>48</v>
      </c>
      <c r="D56" s="145">
        <v>164</v>
      </c>
      <c r="E56" s="53">
        <v>203.84</v>
      </c>
      <c r="F56" s="53">
        <v>0.80500000000000005</v>
      </c>
      <c r="G56" s="53">
        <v>0.68799999999999994</v>
      </c>
      <c r="H56" s="144">
        <v>0.93500000000000005</v>
      </c>
      <c r="I56" s="673">
        <v>35</v>
      </c>
      <c r="J56" s="245">
        <v>8.5699999999999998E-2</v>
      </c>
      <c r="K56" s="246">
        <v>0</v>
      </c>
      <c r="L56" s="132">
        <v>0</v>
      </c>
      <c r="M56" s="132">
        <v>0.29137999999999997</v>
      </c>
      <c r="N56" s="132">
        <v>0.64366999999999996</v>
      </c>
      <c r="O56" s="132">
        <v>1.01729</v>
      </c>
      <c r="P56" s="695">
        <v>1.9678199999999999</v>
      </c>
    </row>
    <row r="57" spans="1:16" ht="14.1" customHeight="1" x14ac:dyDescent="0.2">
      <c r="A57" s="497" t="s">
        <v>53</v>
      </c>
      <c r="B57" s="145" t="s">
        <v>584</v>
      </c>
      <c r="C57" s="1147">
        <v>29</v>
      </c>
      <c r="D57" s="145">
        <v>75</v>
      </c>
      <c r="E57" s="53">
        <v>135.13</v>
      </c>
      <c r="F57" s="53">
        <v>0.55500000000000005</v>
      </c>
      <c r="G57" s="53">
        <v>0.44</v>
      </c>
      <c r="H57" s="144">
        <v>0.69199999999999995</v>
      </c>
      <c r="I57" s="673">
        <v>16</v>
      </c>
      <c r="J57" s="245">
        <v>6.25E-2</v>
      </c>
      <c r="K57" s="246">
        <v>0.125</v>
      </c>
      <c r="L57" s="30" t="s">
        <v>823</v>
      </c>
      <c r="M57" s="30" t="s">
        <v>823</v>
      </c>
      <c r="N57" s="30" t="s">
        <v>823</v>
      </c>
      <c r="O57" s="30" t="s">
        <v>823</v>
      </c>
      <c r="P57" s="42" t="s">
        <v>823</v>
      </c>
    </row>
    <row r="58" spans="1:16" ht="14.1" customHeight="1" x14ac:dyDescent="0.2">
      <c r="A58" s="497" t="s">
        <v>52</v>
      </c>
      <c r="B58" s="1142" t="s">
        <v>585</v>
      </c>
      <c r="C58" s="1147">
        <v>66</v>
      </c>
      <c r="D58" s="145">
        <v>127</v>
      </c>
      <c r="E58" s="53">
        <v>167.78</v>
      </c>
      <c r="F58" s="53">
        <v>0.75700000000000001</v>
      </c>
      <c r="G58" s="53">
        <v>0.63400000000000001</v>
      </c>
      <c r="H58" s="144">
        <v>0.89800000000000002</v>
      </c>
      <c r="I58" s="673">
        <v>32</v>
      </c>
      <c r="J58" s="245">
        <v>6.25E-2</v>
      </c>
      <c r="K58" s="246">
        <v>6.25E-2</v>
      </c>
      <c r="L58" s="30">
        <v>0</v>
      </c>
      <c r="M58" s="30">
        <v>0.28882000000000002</v>
      </c>
      <c r="N58" s="30">
        <v>0.52798</v>
      </c>
      <c r="O58" s="30">
        <v>0.95601999999999998</v>
      </c>
      <c r="P58" s="42">
        <v>1.0150999999999999</v>
      </c>
    </row>
    <row r="59" spans="1:16" ht="14.1" customHeight="1" x14ac:dyDescent="0.2">
      <c r="A59" s="497" t="s">
        <v>54</v>
      </c>
      <c r="B59" s="1142" t="s">
        <v>585</v>
      </c>
      <c r="C59" s="1147">
        <v>10</v>
      </c>
      <c r="D59" s="145">
        <v>5</v>
      </c>
      <c r="E59" s="53">
        <v>4.8099999999999996</v>
      </c>
      <c r="F59" s="912">
        <v>1.0389999999999999</v>
      </c>
      <c r="G59" s="912">
        <v>0.38100000000000001</v>
      </c>
      <c r="H59" s="399">
        <v>2.3029999999999999</v>
      </c>
      <c r="I59" s="673">
        <v>2</v>
      </c>
      <c r="J59" s="30" t="s">
        <v>823</v>
      </c>
      <c r="K59" s="42" t="s">
        <v>823</v>
      </c>
      <c r="L59" s="30" t="s">
        <v>823</v>
      </c>
      <c r="M59" s="30" t="s">
        <v>823</v>
      </c>
      <c r="N59" s="30" t="s">
        <v>823</v>
      </c>
      <c r="O59" s="30" t="s">
        <v>823</v>
      </c>
      <c r="P59" s="42" t="s">
        <v>823</v>
      </c>
    </row>
    <row r="60" spans="1:16" s="102" customFormat="1" ht="14.1" customHeight="1" x14ac:dyDescent="0.2">
      <c r="A60" s="900" t="s">
        <v>55</v>
      </c>
      <c r="B60" s="247"/>
      <c r="C60" s="537">
        <v>3081</v>
      </c>
      <c r="D60" s="258">
        <v>8436</v>
      </c>
      <c r="E60" s="234">
        <v>12590.12</v>
      </c>
      <c r="F60" s="235">
        <v>0.67</v>
      </c>
      <c r="G60" s="235">
        <v>0.65600000000000003</v>
      </c>
      <c r="H60" s="294">
        <v>0.68400000000000005</v>
      </c>
      <c r="I60" s="295">
        <v>1863</v>
      </c>
      <c r="J60" s="320">
        <v>6.9800000000000001E-2</v>
      </c>
      <c r="K60" s="536">
        <v>3.9699999999999999E-2</v>
      </c>
      <c r="L60" s="235">
        <v>0</v>
      </c>
      <c r="M60" s="235">
        <v>0.25102000000000002</v>
      </c>
      <c r="N60" s="235">
        <v>0.60065000000000002</v>
      </c>
      <c r="O60" s="227">
        <v>0.98433000000000004</v>
      </c>
      <c r="P60" s="321">
        <v>1.5068600000000001</v>
      </c>
    </row>
    <row r="63" spans="1:16" x14ac:dyDescent="0.2">
      <c r="A63" s="83" t="s">
        <v>432</v>
      </c>
      <c r="B63" s="83"/>
      <c r="C63" s="139"/>
      <c r="D63" s="139"/>
      <c r="G63" s="97"/>
      <c r="H63" s="97"/>
    </row>
    <row r="64" spans="1:16" x14ac:dyDescent="0.2">
      <c r="A64" s="289" t="s">
        <v>708</v>
      </c>
      <c r="B64" s="83"/>
      <c r="C64" s="139"/>
      <c r="D64" s="139"/>
      <c r="G64" s="97"/>
      <c r="H64" s="97"/>
    </row>
    <row r="65" spans="1:11" x14ac:dyDescent="0.2">
      <c r="A65" s="140" t="s">
        <v>709</v>
      </c>
      <c r="B65" s="97"/>
      <c r="E65" s="97"/>
      <c r="I65" s="139"/>
    </row>
    <row r="66" spans="1:11" x14ac:dyDescent="0.2">
      <c r="A66" s="289" t="s">
        <v>278</v>
      </c>
      <c r="B66" s="83"/>
      <c r="C66" s="139"/>
      <c r="D66" s="139"/>
      <c r="G66" s="97"/>
      <c r="H66" s="97"/>
    </row>
    <row r="67" spans="1:11" x14ac:dyDescent="0.2">
      <c r="A67" s="83" t="s">
        <v>710</v>
      </c>
      <c r="B67" s="83"/>
      <c r="C67" s="139"/>
      <c r="D67" s="139"/>
      <c r="G67" s="97"/>
      <c r="H67" s="97"/>
    </row>
    <row r="68" spans="1:11" x14ac:dyDescent="0.2">
      <c r="A68" s="140" t="s">
        <v>840</v>
      </c>
      <c r="B68" s="140"/>
      <c r="F68" s="209"/>
      <c r="G68" s="209"/>
      <c r="H68" s="209"/>
      <c r="I68" s="103"/>
      <c r="J68" s="103"/>
      <c r="K68" s="103"/>
    </row>
    <row r="69" spans="1:11" x14ac:dyDescent="0.2">
      <c r="A69" s="140" t="s">
        <v>711</v>
      </c>
      <c r="B69" s="140"/>
    </row>
    <row r="70" spans="1:11" x14ac:dyDescent="0.2">
      <c r="A70" s="289" t="s">
        <v>712</v>
      </c>
      <c r="B70" s="289"/>
    </row>
    <row r="71" spans="1:11" x14ac:dyDescent="0.2">
      <c r="A71" s="140" t="s">
        <v>112</v>
      </c>
      <c r="B71" s="140"/>
    </row>
    <row r="72" spans="1:11" x14ac:dyDescent="0.2">
      <c r="A72" s="140"/>
    </row>
    <row r="73" spans="1:11" x14ac:dyDescent="0.2">
      <c r="A73" s="97"/>
      <c r="B73" s="97"/>
      <c r="E73" s="97"/>
      <c r="F73" s="97"/>
      <c r="G73" s="97"/>
      <c r="H73" s="97"/>
    </row>
    <row r="74" spans="1:11" x14ac:dyDescent="0.2">
      <c r="A74" s="97"/>
    </row>
  </sheetData>
  <sortState xmlns:xlrd2="http://schemas.microsoft.com/office/spreadsheetml/2017/richdata2" ref="A6:P59">
    <sortCondition ref="A5"/>
  </sortState>
  <mergeCells count="7">
    <mergeCell ref="A1:P1"/>
    <mergeCell ref="A2:P2"/>
    <mergeCell ref="A3:P3"/>
    <mergeCell ref="D4:E4"/>
    <mergeCell ref="G4:H4"/>
    <mergeCell ref="I4:K4"/>
    <mergeCell ref="L4:P4"/>
  </mergeCells>
  <pageMargins left="0.7" right="0.7" top="0.75" bottom="0.75" header="0.3" footer="0.3"/>
  <pageSetup scale="65" fitToHeight="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R196"/>
  <sheetViews>
    <sheetView workbookViewId="0">
      <selection activeCell="B28" sqref="B28"/>
    </sheetView>
  </sheetViews>
  <sheetFormatPr defaultColWidth="9.140625" defaultRowHeight="12.75" x14ac:dyDescent="0.2"/>
  <cols>
    <col min="1" max="1" width="16.85546875" style="98" customWidth="1"/>
    <col min="2" max="2" width="12.7109375" style="98" customWidth="1"/>
    <col min="3" max="4" width="12.7109375" style="97" customWidth="1"/>
    <col min="5" max="5" width="12.7109375" style="139" customWidth="1"/>
    <col min="6" max="8" width="9.140625" style="139" customWidth="1"/>
    <col min="9" max="9" width="15.85546875" style="97" customWidth="1"/>
    <col min="10" max="10" width="13.85546875" style="97" customWidth="1"/>
    <col min="11" max="11" width="14.140625" style="97" customWidth="1"/>
    <col min="12" max="16" width="9.140625" style="97" customWidth="1"/>
    <col min="17" max="16384" width="9.140625" style="97"/>
  </cols>
  <sheetData>
    <row r="1" spans="1:18" s="98" customFormat="1" x14ac:dyDescent="0.2">
      <c r="A1" s="1301" t="s">
        <v>82</v>
      </c>
      <c r="B1" s="1302"/>
      <c r="C1" s="1302"/>
      <c r="D1" s="1302"/>
      <c r="E1" s="1302"/>
      <c r="F1" s="1302"/>
      <c r="G1" s="1302"/>
      <c r="H1" s="1302"/>
      <c r="I1" s="1302"/>
      <c r="J1" s="1302"/>
      <c r="K1" s="1302"/>
      <c r="L1" s="1302"/>
      <c r="M1" s="1302"/>
      <c r="N1" s="1302"/>
      <c r="O1" s="1302"/>
      <c r="P1" s="1303"/>
    </row>
    <row r="2" spans="1:18" s="98" customFormat="1" x14ac:dyDescent="0.2">
      <c r="A2" s="1304" t="s">
        <v>683</v>
      </c>
      <c r="B2" s="1305"/>
      <c r="C2" s="1305"/>
      <c r="D2" s="1305"/>
      <c r="E2" s="1305"/>
      <c r="F2" s="1305"/>
      <c r="G2" s="1305"/>
      <c r="H2" s="1305"/>
      <c r="I2" s="1305"/>
      <c r="J2" s="1305"/>
      <c r="K2" s="1305"/>
      <c r="L2" s="1305"/>
      <c r="M2" s="1305"/>
      <c r="N2" s="1305"/>
      <c r="O2" s="1305"/>
      <c r="P2" s="1306"/>
    </row>
    <row r="3" spans="1:18" s="98" customFormat="1" ht="14.45" customHeight="1" thickBot="1" x14ac:dyDescent="0.25">
      <c r="A3" s="1260" t="s">
        <v>85</v>
      </c>
      <c r="B3" s="1252"/>
      <c r="C3" s="1252"/>
      <c r="D3" s="1252"/>
      <c r="E3" s="1252"/>
      <c r="F3" s="1252"/>
      <c r="G3" s="1252"/>
      <c r="H3" s="1252"/>
      <c r="I3" s="1252"/>
      <c r="J3" s="1252"/>
      <c r="K3" s="1252"/>
      <c r="L3" s="1252"/>
      <c r="M3" s="1252"/>
      <c r="N3" s="1252"/>
      <c r="O3" s="1252"/>
      <c r="P3" s="1307"/>
    </row>
    <row r="4" spans="1:18" s="102" customFormat="1" ht="14.45" customHeight="1" thickTop="1" x14ac:dyDescent="0.2">
      <c r="A4" s="14"/>
      <c r="B4" s="158"/>
      <c r="C4" s="112"/>
      <c r="D4" s="1295" t="s">
        <v>56</v>
      </c>
      <c r="E4" s="1295"/>
      <c r="F4" s="130"/>
      <c r="G4" s="1296" t="s">
        <v>57</v>
      </c>
      <c r="H4" s="1297"/>
      <c r="I4" s="1298" t="s">
        <v>70</v>
      </c>
      <c r="J4" s="1299"/>
      <c r="K4" s="1300"/>
      <c r="L4" s="1293" t="s">
        <v>69</v>
      </c>
      <c r="M4" s="1293"/>
      <c r="N4" s="1293"/>
      <c r="O4" s="1293"/>
      <c r="P4" s="1294"/>
      <c r="Q4" s="9"/>
      <c r="R4" s="9"/>
    </row>
    <row r="5" spans="1:18" s="102" customFormat="1" ht="57" customHeight="1" x14ac:dyDescent="0.2">
      <c r="A5" s="99" t="s">
        <v>0</v>
      </c>
      <c r="B5" s="11" t="s">
        <v>68</v>
      </c>
      <c r="C5" s="10" t="s">
        <v>255</v>
      </c>
      <c r="D5" s="887" t="s">
        <v>58</v>
      </c>
      <c r="E5" s="19" t="s">
        <v>59</v>
      </c>
      <c r="F5" s="19" t="s">
        <v>60</v>
      </c>
      <c r="G5" s="19" t="s">
        <v>65</v>
      </c>
      <c r="H5" s="20" t="s">
        <v>66</v>
      </c>
      <c r="I5" s="23" t="s">
        <v>915</v>
      </c>
      <c r="J5" s="23" t="s">
        <v>913</v>
      </c>
      <c r="K5" s="24" t="s">
        <v>914</v>
      </c>
      <c r="L5" s="21">
        <v>0.1</v>
      </c>
      <c r="M5" s="21">
        <v>0.25</v>
      </c>
      <c r="N5" s="18" t="s">
        <v>67</v>
      </c>
      <c r="O5" s="21">
        <v>0.75</v>
      </c>
      <c r="P5" s="22">
        <v>0.9</v>
      </c>
    </row>
    <row r="6" spans="1:18" s="168" customFormat="1" ht="14.1" customHeight="1" x14ac:dyDescent="0.2">
      <c r="A6" s="166" t="s">
        <v>5</v>
      </c>
      <c r="B6" s="1142" t="s">
        <v>584</v>
      </c>
      <c r="C6" s="249">
        <v>87</v>
      </c>
      <c r="D6" s="177">
        <v>182</v>
      </c>
      <c r="E6" s="178">
        <v>249.8</v>
      </c>
      <c r="F6" s="178">
        <v>0.72899999999999998</v>
      </c>
      <c r="G6" s="178">
        <v>0.628</v>
      </c>
      <c r="H6" s="248">
        <v>0.84</v>
      </c>
      <c r="I6" s="88">
        <v>38</v>
      </c>
      <c r="J6" s="250">
        <v>2.63E-2</v>
      </c>
      <c r="K6" s="696">
        <v>0.1053</v>
      </c>
      <c r="L6" s="171">
        <v>0</v>
      </c>
      <c r="M6" s="171">
        <v>0.27557999999999999</v>
      </c>
      <c r="N6" s="171">
        <v>0.59791000000000005</v>
      </c>
      <c r="O6" s="171">
        <v>0.80939000000000005</v>
      </c>
      <c r="P6" s="172">
        <v>1.3299399999999999</v>
      </c>
    </row>
    <row r="7" spans="1:18" s="168" customFormat="1" ht="14.1" customHeight="1" x14ac:dyDescent="0.2">
      <c r="A7" s="166" t="s">
        <v>4</v>
      </c>
      <c r="B7" s="1097"/>
      <c r="C7" s="249">
        <v>9</v>
      </c>
      <c r="D7" s="177">
        <v>26</v>
      </c>
      <c r="E7" s="178">
        <v>22.11</v>
      </c>
      <c r="F7" s="178">
        <v>1.1759999999999999</v>
      </c>
      <c r="G7" s="178">
        <v>0.78400000000000003</v>
      </c>
      <c r="H7" s="248">
        <v>1.698</v>
      </c>
      <c r="I7" s="88">
        <v>5</v>
      </c>
      <c r="J7" s="171" t="s">
        <v>823</v>
      </c>
      <c r="K7" s="172" t="s">
        <v>823</v>
      </c>
      <c r="L7" s="171" t="s">
        <v>823</v>
      </c>
      <c r="M7" s="171" t="s">
        <v>823</v>
      </c>
      <c r="N7" s="171" t="s">
        <v>823</v>
      </c>
      <c r="O7" s="171" t="s">
        <v>823</v>
      </c>
      <c r="P7" s="172" t="s">
        <v>823</v>
      </c>
    </row>
    <row r="8" spans="1:18" s="168" customFormat="1" ht="14.1" customHeight="1" x14ac:dyDescent="0.2">
      <c r="A8" s="166" t="s">
        <v>7</v>
      </c>
      <c r="B8" s="1096"/>
      <c r="C8" s="249">
        <v>67</v>
      </c>
      <c r="D8" s="177">
        <v>156</v>
      </c>
      <c r="E8" s="178">
        <v>274.22000000000003</v>
      </c>
      <c r="F8" s="178">
        <v>0.56899999999999995</v>
      </c>
      <c r="G8" s="178">
        <v>0.48499999999999999</v>
      </c>
      <c r="H8" s="248">
        <v>0.66400000000000003</v>
      </c>
      <c r="I8" s="88">
        <v>42</v>
      </c>
      <c r="J8" s="250">
        <v>2.3800000000000002E-2</v>
      </c>
      <c r="K8" s="696">
        <v>0.1429</v>
      </c>
      <c r="L8" s="171">
        <v>0</v>
      </c>
      <c r="M8" s="171">
        <v>0.24585000000000001</v>
      </c>
      <c r="N8" s="171">
        <v>0.51007000000000002</v>
      </c>
      <c r="O8" s="171">
        <v>0.90842999999999996</v>
      </c>
      <c r="P8" s="172">
        <v>1.2847</v>
      </c>
    </row>
    <row r="9" spans="1:18" s="168" customFormat="1" ht="14.1" customHeight="1" x14ac:dyDescent="0.2">
      <c r="A9" s="166" t="s">
        <v>6</v>
      </c>
      <c r="B9" s="1096"/>
      <c r="C9" s="249">
        <v>48</v>
      </c>
      <c r="D9" s="177">
        <v>116</v>
      </c>
      <c r="E9" s="178">
        <v>140.55000000000001</v>
      </c>
      <c r="F9" s="178">
        <v>0.82499999999999996</v>
      </c>
      <c r="G9" s="178">
        <v>0.68500000000000005</v>
      </c>
      <c r="H9" s="248">
        <v>0.98599999999999999</v>
      </c>
      <c r="I9" s="88">
        <v>25</v>
      </c>
      <c r="J9" s="250">
        <v>0.08</v>
      </c>
      <c r="K9" s="696">
        <v>0.04</v>
      </c>
      <c r="L9" s="171">
        <v>0</v>
      </c>
      <c r="M9" s="171">
        <v>0</v>
      </c>
      <c r="N9" s="171">
        <v>0.56459000000000004</v>
      </c>
      <c r="O9" s="171">
        <v>1.04081</v>
      </c>
      <c r="P9" s="172">
        <v>1.5980799999999999</v>
      </c>
    </row>
    <row r="10" spans="1:18" s="168" customFormat="1" ht="14.1" customHeight="1" x14ac:dyDescent="0.2">
      <c r="A10" s="166" t="s">
        <v>8</v>
      </c>
      <c r="B10" s="1096" t="s">
        <v>585</v>
      </c>
      <c r="C10" s="249">
        <v>331</v>
      </c>
      <c r="D10" s="177">
        <v>1236</v>
      </c>
      <c r="E10" s="178">
        <v>1424.36</v>
      </c>
      <c r="F10" s="178">
        <v>0.86799999999999999</v>
      </c>
      <c r="G10" s="178">
        <v>0.82</v>
      </c>
      <c r="H10" s="248">
        <v>0.91700000000000004</v>
      </c>
      <c r="I10" s="88">
        <v>251</v>
      </c>
      <c r="J10" s="250">
        <v>8.7599999999999997E-2</v>
      </c>
      <c r="K10" s="696">
        <v>5.9799999999999999E-2</v>
      </c>
      <c r="L10" s="171">
        <v>0</v>
      </c>
      <c r="M10" s="171">
        <v>0.38889000000000001</v>
      </c>
      <c r="N10" s="171">
        <v>0.81035999999999997</v>
      </c>
      <c r="O10" s="171">
        <v>1.21974</v>
      </c>
      <c r="P10" s="172">
        <v>1.74814</v>
      </c>
    </row>
    <row r="11" spans="1:18" s="168" customFormat="1" ht="14.1" customHeight="1" x14ac:dyDescent="0.2">
      <c r="A11" s="166" t="s">
        <v>9</v>
      </c>
      <c r="B11" s="1096" t="s">
        <v>584</v>
      </c>
      <c r="C11" s="249">
        <v>53</v>
      </c>
      <c r="D11" s="177">
        <v>128</v>
      </c>
      <c r="E11" s="178">
        <v>187.8</v>
      </c>
      <c r="F11" s="178">
        <v>0.68200000000000005</v>
      </c>
      <c r="G11" s="178">
        <v>0.57099999999999995</v>
      </c>
      <c r="H11" s="248">
        <v>0.80800000000000005</v>
      </c>
      <c r="I11" s="88">
        <v>29</v>
      </c>
      <c r="J11" s="250">
        <v>3.4500000000000003E-2</v>
      </c>
      <c r="K11" s="696">
        <v>3.4500000000000003E-2</v>
      </c>
      <c r="L11" s="171">
        <v>0.26075999999999999</v>
      </c>
      <c r="M11" s="171">
        <v>0.37809999999999999</v>
      </c>
      <c r="N11" s="171">
        <v>0.53832999999999998</v>
      </c>
      <c r="O11" s="171">
        <v>0.80537999999999998</v>
      </c>
      <c r="P11" s="172">
        <v>1.2920700000000001</v>
      </c>
    </row>
    <row r="12" spans="1:18" s="168" customFormat="1" ht="14.1" customHeight="1" x14ac:dyDescent="0.2">
      <c r="A12" s="166" t="s">
        <v>10</v>
      </c>
      <c r="B12" s="1136" t="s">
        <v>584</v>
      </c>
      <c r="C12" s="249">
        <v>33</v>
      </c>
      <c r="D12" s="177">
        <v>110</v>
      </c>
      <c r="E12" s="178">
        <v>130.44</v>
      </c>
      <c r="F12" s="178">
        <v>0.84299999999999997</v>
      </c>
      <c r="G12" s="178">
        <v>0.69599999999999995</v>
      </c>
      <c r="H12" s="248">
        <v>1.012</v>
      </c>
      <c r="I12" s="88">
        <v>21</v>
      </c>
      <c r="J12" s="250">
        <v>4.7600000000000003E-2</v>
      </c>
      <c r="K12" s="696">
        <v>4.7600000000000003E-2</v>
      </c>
      <c r="L12" s="171">
        <v>0.14813000000000001</v>
      </c>
      <c r="M12" s="171">
        <v>0.48626999999999998</v>
      </c>
      <c r="N12" s="171">
        <v>0.70228999999999997</v>
      </c>
      <c r="O12" s="171">
        <v>1.0812999999999999</v>
      </c>
      <c r="P12" s="172">
        <v>1.2052099999999999</v>
      </c>
    </row>
    <row r="13" spans="1:18" s="168" customFormat="1" ht="14.1" customHeight="1" x14ac:dyDescent="0.2">
      <c r="A13" s="166" t="s">
        <v>216</v>
      </c>
      <c r="B13" s="1096"/>
      <c r="C13" s="249">
        <v>8</v>
      </c>
      <c r="D13" s="177">
        <v>43</v>
      </c>
      <c r="E13" s="178">
        <v>47.38</v>
      </c>
      <c r="F13" s="178">
        <v>0.90800000000000003</v>
      </c>
      <c r="G13" s="178">
        <v>0.66500000000000004</v>
      </c>
      <c r="H13" s="248">
        <v>1.2110000000000001</v>
      </c>
      <c r="I13" s="88">
        <v>6</v>
      </c>
      <c r="J13" s="171" t="s">
        <v>823</v>
      </c>
      <c r="K13" s="172" t="s">
        <v>823</v>
      </c>
      <c r="L13" s="171" t="s">
        <v>823</v>
      </c>
      <c r="M13" s="171" t="s">
        <v>823</v>
      </c>
      <c r="N13" s="171" t="s">
        <v>823</v>
      </c>
      <c r="O13" s="171" t="s">
        <v>823</v>
      </c>
      <c r="P13" s="172" t="s">
        <v>823</v>
      </c>
    </row>
    <row r="14" spans="1:18" s="168" customFormat="1" ht="14.1" customHeight="1" x14ac:dyDescent="0.2">
      <c r="A14" s="166" t="s">
        <v>11</v>
      </c>
      <c r="B14" s="1096"/>
      <c r="C14" s="249">
        <v>8</v>
      </c>
      <c r="D14" s="177">
        <v>26</v>
      </c>
      <c r="E14" s="178">
        <v>37.4</v>
      </c>
      <c r="F14" s="178">
        <v>0.69499999999999995</v>
      </c>
      <c r="G14" s="178">
        <v>0.46400000000000002</v>
      </c>
      <c r="H14" s="248">
        <v>1.004</v>
      </c>
      <c r="I14" s="88">
        <v>7</v>
      </c>
      <c r="J14" s="171" t="s">
        <v>823</v>
      </c>
      <c r="K14" s="172" t="s">
        <v>823</v>
      </c>
      <c r="L14" s="171" t="s">
        <v>823</v>
      </c>
      <c r="M14" s="171" t="s">
        <v>823</v>
      </c>
      <c r="N14" s="171" t="s">
        <v>823</v>
      </c>
      <c r="O14" s="171" t="s">
        <v>823</v>
      </c>
      <c r="P14" s="172" t="s">
        <v>823</v>
      </c>
    </row>
    <row r="15" spans="1:18" s="168" customFormat="1" ht="14.1" customHeight="1" x14ac:dyDescent="0.2">
      <c r="A15" s="166" t="s">
        <v>12</v>
      </c>
      <c r="B15" s="1096" t="s">
        <v>585</v>
      </c>
      <c r="C15" s="249">
        <v>206</v>
      </c>
      <c r="D15" s="177">
        <v>675</v>
      </c>
      <c r="E15" s="178">
        <v>914.2</v>
      </c>
      <c r="F15" s="178">
        <v>0.73799999999999999</v>
      </c>
      <c r="G15" s="178">
        <v>0.68400000000000005</v>
      </c>
      <c r="H15" s="248">
        <v>0.79600000000000004</v>
      </c>
      <c r="I15" s="88">
        <v>158</v>
      </c>
      <c r="J15" s="250">
        <v>7.5899999999999995E-2</v>
      </c>
      <c r="K15" s="696">
        <v>7.5899999999999995E-2</v>
      </c>
      <c r="L15" s="171">
        <v>0</v>
      </c>
      <c r="M15" s="171">
        <v>0.28599000000000002</v>
      </c>
      <c r="N15" s="171">
        <v>0.63775999999999999</v>
      </c>
      <c r="O15" s="171">
        <v>0.99639999999999995</v>
      </c>
      <c r="P15" s="172">
        <v>1.6346700000000001</v>
      </c>
    </row>
    <row r="16" spans="1:18" s="168" customFormat="1" ht="14.1" customHeight="1" x14ac:dyDescent="0.2">
      <c r="A16" s="166" t="s">
        <v>13</v>
      </c>
      <c r="B16" s="1096"/>
      <c r="C16" s="249">
        <v>106</v>
      </c>
      <c r="D16" s="177">
        <v>316</v>
      </c>
      <c r="E16" s="178">
        <v>382.29</v>
      </c>
      <c r="F16" s="178">
        <v>0.82699999999999996</v>
      </c>
      <c r="G16" s="178">
        <v>0.73899999999999999</v>
      </c>
      <c r="H16" s="248">
        <v>0.92200000000000004</v>
      </c>
      <c r="I16" s="88">
        <v>60</v>
      </c>
      <c r="J16" s="250">
        <v>8.3299999999999999E-2</v>
      </c>
      <c r="K16" s="696">
        <v>6.6699999999999995E-2</v>
      </c>
      <c r="L16" s="171">
        <v>0</v>
      </c>
      <c r="M16" s="171">
        <v>0.39046999999999998</v>
      </c>
      <c r="N16" s="171">
        <v>0.70572000000000001</v>
      </c>
      <c r="O16" s="171">
        <v>1.2284999999999999</v>
      </c>
      <c r="P16" s="172">
        <v>2.0013299999999998</v>
      </c>
    </row>
    <row r="17" spans="1:16" s="179" customFormat="1" ht="14.1" customHeight="1" x14ac:dyDescent="0.2">
      <c r="A17" s="180" t="s">
        <v>289</v>
      </c>
      <c r="B17" s="1096"/>
      <c r="C17" s="249">
        <v>1</v>
      </c>
      <c r="D17" s="995" t="s">
        <v>823</v>
      </c>
      <c r="E17" s="177" t="s">
        <v>823</v>
      </c>
      <c r="F17" s="177" t="s">
        <v>823</v>
      </c>
      <c r="G17" s="177" t="s">
        <v>823</v>
      </c>
      <c r="H17" s="249" t="s">
        <v>823</v>
      </c>
      <c r="I17" s="177">
        <v>1</v>
      </c>
      <c r="J17" s="177" t="s">
        <v>823</v>
      </c>
      <c r="K17" s="249" t="s">
        <v>823</v>
      </c>
      <c r="L17" s="177" t="s">
        <v>823</v>
      </c>
      <c r="M17" s="177" t="s">
        <v>823</v>
      </c>
      <c r="N17" s="177" t="s">
        <v>823</v>
      </c>
      <c r="O17" s="177" t="s">
        <v>823</v>
      </c>
      <c r="P17" s="249" t="s">
        <v>823</v>
      </c>
    </row>
    <row r="18" spans="1:16" s="168" customFormat="1" ht="14.1" customHeight="1" x14ac:dyDescent="0.2">
      <c r="A18" s="166" t="s">
        <v>14</v>
      </c>
      <c r="B18" s="1096"/>
      <c r="C18" s="249">
        <v>17</v>
      </c>
      <c r="D18" s="177">
        <v>37</v>
      </c>
      <c r="E18" s="178">
        <v>50.27</v>
      </c>
      <c r="F18" s="178">
        <v>0.73599999999999999</v>
      </c>
      <c r="G18" s="178">
        <v>0.52600000000000002</v>
      </c>
      <c r="H18" s="248">
        <v>1.004</v>
      </c>
      <c r="I18" s="88">
        <v>10</v>
      </c>
      <c r="J18" s="250">
        <v>0</v>
      </c>
      <c r="K18" s="696">
        <v>0</v>
      </c>
      <c r="L18" s="171"/>
      <c r="M18" s="171"/>
      <c r="N18" s="171"/>
      <c r="O18" s="171"/>
      <c r="P18" s="172"/>
    </row>
    <row r="19" spans="1:16" s="168" customFormat="1" ht="14.1" customHeight="1" x14ac:dyDescent="0.2">
      <c r="A19" s="166" t="s">
        <v>16</v>
      </c>
      <c r="B19" s="1096"/>
      <c r="C19" s="249">
        <v>16</v>
      </c>
      <c r="D19" s="177">
        <v>39</v>
      </c>
      <c r="E19" s="178">
        <v>48.18</v>
      </c>
      <c r="F19" s="178">
        <v>0.81</v>
      </c>
      <c r="G19" s="178">
        <v>0.58399999999999996</v>
      </c>
      <c r="H19" s="248">
        <v>1.0960000000000001</v>
      </c>
      <c r="I19" s="88">
        <v>9</v>
      </c>
      <c r="J19" s="171" t="s">
        <v>823</v>
      </c>
      <c r="K19" s="172" t="s">
        <v>823</v>
      </c>
      <c r="L19" s="171" t="s">
        <v>823</v>
      </c>
      <c r="M19" s="171" t="s">
        <v>823</v>
      </c>
      <c r="N19" s="171" t="s">
        <v>823</v>
      </c>
      <c r="O19" s="171" t="s">
        <v>823</v>
      </c>
      <c r="P19" s="172" t="s">
        <v>823</v>
      </c>
    </row>
    <row r="20" spans="1:16" s="168" customFormat="1" ht="14.1" customHeight="1" x14ac:dyDescent="0.2">
      <c r="A20" s="166" t="s">
        <v>17</v>
      </c>
      <c r="B20" s="1096"/>
      <c r="C20" s="249">
        <v>133</v>
      </c>
      <c r="D20" s="177">
        <v>385</v>
      </c>
      <c r="E20" s="178">
        <v>516.27</v>
      </c>
      <c r="F20" s="178">
        <v>0.746</v>
      </c>
      <c r="G20" s="178">
        <v>0.67400000000000004</v>
      </c>
      <c r="H20" s="248">
        <v>0.82299999999999995</v>
      </c>
      <c r="I20" s="88">
        <v>92</v>
      </c>
      <c r="J20" s="250">
        <v>3.2599999999999997E-2</v>
      </c>
      <c r="K20" s="696">
        <v>1.09E-2</v>
      </c>
      <c r="L20" s="171">
        <v>0</v>
      </c>
      <c r="M20" s="171">
        <v>0.40949999999999998</v>
      </c>
      <c r="N20" s="171">
        <v>0.59606999999999999</v>
      </c>
      <c r="O20" s="171">
        <v>0.89632999999999996</v>
      </c>
      <c r="P20" s="172">
        <v>1.51206</v>
      </c>
    </row>
    <row r="21" spans="1:16" s="168" customFormat="1" ht="14.1" customHeight="1" x14ac:dyDescent="0.2">
      <c r="A21" s="166" t="s">
        <v>18</v>
      </c>
      <c r="B21" s="1096" t="s">
        <v>585</v>
      </c>
      <c r="C21" s="249">
        <v>91</v>
      </c>
      <c r="D21" s="177">
        <v>237</v>
      </c>
      <c r="E21" s="178">
        <v>298.43</v>
      </c>
      <c r="F21" s="178">
        <v>0.79400000000000004</v>
      </c>
      <c r="G21" s="178">
        <v>0.69799999999999995</v>
      </c>
      <c r="H21" s="248">
        <v>0.9</v>
      </c>
      <c r="I21" s="88">
        <v>51</v>
      </c>
      <c r="J21" s="250">
        <v>7.8399999999999997E-2</v>
      </c>
      <c r="K21" s="696">
        <v>1.9599999999999999E-2</v>
      </c>
      <c r="L21" s="171">
        <v>0</v>
      </c>
      <c r="M21" s="171">
        <v>0.35097</v>
      </c>
      <c r="N21" s="171">
        <v>0.66115999999999997</v>
      </c>
      <c r="O21" s="171">
        <v>1.1610100000000001</v>
      </c>
      <c r="P21" s="172">
        <v>1.4485600000000001</v>
      </c>
    </row>
    <row r="22" spans="1:16" s="168" customFormat="1" ht="14.1" customHeight="1" x14ac:dyDescent="0.2">
      <c r="A22" s="166" t="s">
        <v>15</v>
      </c>
      <c r="B22" s="1096" t="s">
        <v>585</v>
      </c>
      <c r="C22" s="249">
        <v>39</v>
      </c>
      <c r="D22" s="177">
        <v>126</v>
      </c>
      <c r="E22" s="178">
        <v>137.49</v>
      </c>
      <c r="F22" s="178">
        <v>0.91600000000000004</v>
      </c>
      <c r="G22" s="178">
        <v>0.76700000000000002</v>
      </c>
      <c r="H22" s="248">
        <v>1.087</v>
      </c>
      <c r="I22" s="88">
        <v>24</v>
      </c>
      <c r="J22" s="250">
        <v>0</v>
      </c>
      <c r="K22" s="696">
        <v>0</v>
      </c>
      <c r="L22" s="171">
        <v>0</v>
      </c>
      <c r="M22" s="171">
        <v>0.38655</v>
      </c>
      <c r="N22" s="171">
        <v>0.77339999999999998</v>
      </c>
      <c r="O22" s="171">
        <v>0.98912</v>
      </c>
      <c r="P22" s="172">
        <v>1.31721</v>
      </c>
    </row>
    <row r="23" spans="1:16" s="168" customFormat="1" ht="14.1" customHeight="1" x14ac:dyDescent="0.2">
      <c r="A23" s="166" t="s">
        <v>19</v>
      </c>
      <c r="B23" s="1096" t="s">
        <v>585</v>
      </c>
      <c r="C23" s="249">
        <v>55</v>
      </c>
      <c r="D23" s="177">
        <v>90</v>
      </c>
      <c r="E23" s="178">
        <v>99.15</v>
      </c>
      <c r="F23" s="178">
        <v>0.90800000000000003</v>
      </c>
      <c r="G23" s="178">
        <v>0.73399999999999999</v>
      </c>
      <c r="H23" s="248">
        <v>1.1100000000000001</v>
      </c>
      <c r="I23" s="88">
        <v>22</v>
      </c>
      <c r="J23" s="250">
        <v>0.13639999999999999</v>
      </c>
      <c r="K23" s="696">
        <v>4.5499999999999999E-2</v>
      </c>
      <c r="L23" s="171">
        <v>0</v>
      </c>
      <c r="M23" s="171">
        <v>0</v>
      </c>
      <c r="N23" s="171">
        <v>0.60519999999999996</v>
      </c>
      <c r="O23" s="171">
        <v>1.2098599999999999</v>
      </c>
      <c r="P23" s="172">
        <v>1.7317199999999999</v>
      </c>
    </row>
    <row r="24" spans="1:16" s="168" customFormat="1" ht="14.1" customHeight="1" x14ac:dyDescent="0.2">
      <c r="A24" s="166" t="s">
        <v>20</v>
      </c>
      <c r="B24" s="1136" t="s">
        <v>584</v>
      </c>
      <c r="C24" s="249">
        <v>71</v>
      </c>
      <c r="D24" s="177">
        <v>126</v>
      </c>
      <c r="E24" s="178">
        <v>238.72</v>
      </c>
      <c r="F24" s="178">
        <v>0.52800000000000002</v>
      </c>
      <c r="G24" s="178">
        <v>0.441</v>
      </c>
      <c r="H24" s="248">
        <v>0.626</v>
      </c>
      <c r="I24" s="88">
        <v>41</v>
      </c>
      <c r="J24" s="250">
        <v>2.4400000000000002E-2</v>
      </c>
      <c r="K24" s="696">
        <v>0.122</v>
      </c>
      <c r="L24" s="171">
        <v>0</v>
      </c>
      <c r="M24" s="171">
        <v>0</v>
      </c>
      <c r="N24" s="171">
        <v>0.45118000000000003</v>
      </c>
      <c r="O24" s="171">
        <v>0.75524000000000002</v>
      </c>
      <c r="P24" s="172">
        <v>1.2993300000000001</v>
      </c>
    </row>
    <row r="25" spans="1:16" s="168" customFormat="1" ht="14.1" customHeight="1" x14ac:dyDescent="0.2">
      <c r="A25" s="166" t="s">
        <v>21</v>
      </c>
      <c r="B25" s="1096"/>
      <c r="C25" s="249">
        <v>101</v>
      </c>
      <c r="D25" s="177">
        <v>190</v>
      </c>
      <c r="E25" s="178">
        <v>246.24</v>
      </c>
      <c r="F25" s="178">
        <v>0.77200000000000002</v>
      </c>
      <c r="G25" s="178">
        <v>0.66800000000000004</v>
      </c>
      <c r="H25" s="248">
        <v>0.88700000000000001</v>
      </c>
      <c r="I25" s="88">
        <v>42</v>
      </c>
      <c r="J25" s="250">
        <v>9.5200000000000007E-2</v>
      </c>
      <c r="K25" s="696">
        <v>2.3800000000000002E-2</v>
      </c>
      <c r="L25" s="171">
        <v>0</v>
      </c>
      <c r="M25" s="171">
        <v>0.25712000000000002</v>
      </c>
      <c r="N25" s="171">
        <v>0.57747999999999999</v>
      </c>
      <c r="O25" s="171">
        <v>0.88232999999999995</v>
      </c>
      <c r="P25" s="172">
        <v>1.69062</v>
      </c>
    </row>
    <row r="26" spans="1:16" s="168" customFormat="1" ht="14.1" customHeight="1" x14ac:dyDescent="0.2">
      <c r="A26" s="166" t="s">
        <v>24</v>
      </c>
      <c r="B26" s="1096" t="s">
        <v>585</v>
      </c>
      <c r="C26" s="249">
        <v>18</v>
      </c>
      <c r="D26" s="177">
        <v>57</v>
      </c>
      <c r="E26" s="178">
        <v>40.909999999999997</v>
      </c>
      <c r="F26" s="178">
        <v>1.393</v>
      </c>
      <c r="G26" s="178">
        <v>1.0649999999999999</v>
      </c>
      <c r="H26" s="248">
        <v>1.792</v>
      </c>
      <c r="I26" s="88">
        <v>8</v>
      </c>
      <c r="J26" s="250" t="s">
        <v>823</v>
      </c>
      <c r="K26" s="696" t="s">
        <v>823</v>
      </c>
      <c r="L26" s="250" t="s">
        <v>823</v>
      </c>
      <c r="M26" s="250" t="s">
        <v>823</v>
      </c>
      <c r="N26" s="250" t="s">
        <v>823</v>
      </c>
      <c r="O26" s="250" t="s">
        <v>823</v>
      </c>
      <c r="P26" s="696" t="s">
        <v>823</v>
      </c>
    </row>
    <row r="27" spans="1:16" s="168" customFormat="1" ht="14.1" customHeight="1" x14ac:dyDescent="0.2">
      <c r="A27" s="166" t="s">
        <v>23</v>
      </c>
      <c r="B27" s="1096" t="s">
        <v>584</v>
      </c>
      <c r="C27" s="249">
        <v>48</v>
      </c>
      <c r="D27" s="177">
        <v>200</v>
      </c>
      <c r="E27" s="178">
        <v>250.55</v>
      </c>
      <c r="F27" s="178">
        <v>0.79800000000000004</v>
      </c>
      <c r="G27" s="178">
        <v>0.69299999999999995</v>
      </c>
      <c r="H27" s="248">
        <v>0.91500000000000004</v>
      </c>
      <c r="I27" s="88">
        <v>39</v>
      </c>
      <c r="J27" s="250">
        <v>2.5600000000000001E-2</v>
      </c>
      <c r="K27" s="696">
        <v>2.5600000000000001E-2</v>
      </c>
      <c r="L27" s="171">
        <v>0</v>
      </c>
      <c r="M27" s="171">
        <v>0.29419000000000001</v>
      </c>
      <c r="N27" s="171">
        <v>0.65812000000000004</v>
      </c>
      <c r="O27" s="171">
        <v>0.89649000000000001</v>
      </c>
      <c r="P27" s="172">
        <v>1.1753400000000001</v>
      </c>
    </row>
    <row r="28" spans="1:16" s="168" customFormat="1" ht="14.1" customHeight="1" x14ac:dyDescent="0.2">
      <c r="A28" s="166" t="s">
        <v>22</v>
      </c>
      <c r="B28" s="1096" t="s">
        <v>585</v>
      </c>
      <c r="C28" s="249">
        <v>69</v>
      </c>
      <c r="D28" s="177">
        <v>278</v>
      </c>
      <c r="E28" s="178">
        <v>293.57</v>
      </c>
      <c r="F28" s="178">
        <v>0.94699999999999995</v>
      </c>
      <c r="G28" s="178">
        <v>0.84</v>
      </c>
      <c r="H28" s="248">
        <v>1.0629999999999999</v>
      </c>
      <c r="I28" s="88">
        <v>44</v>
      </c>
      <c r="J28" s="250">
        <v>0.13639999999999999</v>
      </c>
      <c r="K28" s="696">
        <v>2.2700000000000001E-2</v>
      </c>
      <c r="L28" s="171">
        <v>8.7340000000000001E-2</v>
      </c>
      <c r="M28" s="171">
        <v>0.46500999999999998</v>
      </c>
      <c r="N28" s="171">
        <v>1.08758</v>
      </c>
      <c r="O28" s="171">
        <v>1.4367799999999999</v>
      </c>
      <c r="P28" s="172">
        <v>1.82168</v>
      </c>
    </row>
    <row r="29" spans="1:16" s="168" customFormat="1" ht="14.1" customHeight="1" x14ac:dyDescent="0.2">
      <c r="A29" s="166" t="s">
        <v>25</v>
      </c>
      <c r="B29" s="1098"/>
      <c r="C29" s="249">
        <v>98</v>
      </c>
      <c r="D29" s="177">
        <v>247</v>
      </c>
      <c r="E29" s="178">
        <v>379.76</v>
      </c>
      <c r="F29" s="178">
        <v>0.65</v>
      </c>
      <c r="G29" s="178">
        <v>0.57299999999999995</v>
      </c>
      <c r="H29" s="248">
        <v>0.73499999999999999</v>
      </c>
      <c r="I29" s="88">
        <v>57</v>
      </c>
      <c r="J29" s="250">
        <v>3.5099999999999999E-2</v>
      </c>
      <c r="K29" s="696">
        <v>7.0199999999999999E-2</v>
      </c>
      <c r="L29" s="171">
        <v>0</v>
      </c>
      <c r="M29" s="171">
        <v>0.28886000000000001</v>
      </c>
      <c r="N29" s="171">
        <v>0.54584999999999995</v>
      </c>
      <c r="O29" s="171">
        <v>0.86012999999999995</v>
      </c>
      <c r="P29" s="172">
        <v>1.20156</v>
      </c>
    </row>
    <row r="30" spans="1:16" s="168" customFormat="1" ht="14.1" customHeight="1" x14ac:dyDescent="0.2">
      <c r="A30" s="166" t="s">
        <v>26</v>
      </c>
      <c r="B30" s="1097" t="s">
        <v>584</v>
      </c>
      <c r="C30" s="249">
        <v>51</v>
      </c>
      <c r="D30" s="177">
        <v>166</v>
      </c>
      <c r="E30" s="178">
        <v>176.49</v>
      </c>
      <c r="F30" s="178">
        <v>0.94099999999999995</v>
      </c>
      <c r="G30" s="178">
        <v>0.80500000000000005</v>
      </c>
      <c r="H30" s="248">
        <v>1.0920000000000001</v>
      </c>
      <c r="I30" s="88">
        <v>23</v>
      </c>
      <c r="J30" s="250">
        <v>0.13</v>
      </c>
      <c r="K30" s="696">
        <v>0</v>
      </c>
      <c r="L30" s="171">
        <v>0.10992</v>
      </c>
      <c r="M30" s="171">
        <v>0.50222</v>
      </c>
      <c r="N30" s="171">
        <v>0.68171000000000004</v>
      </c>
      <c r="O30" s="171">
        <v>1.1511400000000001</v>
      </c>
      <c r="P30" s="172">
        <v>1.64561</v>
      </c>
    </row>
    <row r="31" spans="1:16" s="168" customFormat="1" ht="14.1" customHeight="1" x14ac:dyDescent="0.2">
      <c r="A31" s="166" t="s">
        <v>28</v>
      </c>
      <c r="B31" s="1096" t="s">
        <v>584</v>
      </c>
      <c r="C31" s="249">
        <v>58</v>
      </c>
      <c r="D31" s="177">
        <v>151</v>
      </c>
      <c r="E31" s="178">
        <v>183.93</v>
      </c>
      <c r="F31" s="178">
        <v>0.82099999999999995</v>
      </c>
      <c r="G31" s="178">
        <v>0.69799999999999995</v>
      </c>
      <c r="H31" s="248">
        <v>0.96</v>
      </c>
      <c r="I31" s="88">
        <v>23</v>
      </c>
      <c r="J31" s="250">
        <v>4.3499999999999997E-2</v>
      </c>
      <c r="K31" s="696">
        <v>4.3499999999999997E-2</v>
      </c>
      <c r="L31" s="171">
        <v>0</v>
      </c>
      <c r="M31" s="171">
        <v>0.12428</v>
      </c>
      <c r="N31" s="171">
        <v>0.55408000000000002</v>
      </c>
      <c r="O31" s="171">
        <v>0.92191999999999996</v>
      </c>
      <c r="P31" s="172">
        <v>1.3324</v>
      </c>
    </row>
    <row r="32" spans="1:16" s="168" customFormat="1" ht="14.1" customHeight="1" x14ac:dyDescent="0.2">
      <c r="A32" s="166" t="s">
        <v>27</v>
      </c>
      <c r="B32" s="1136"/>
      <c r="C32" s="249">
        <v>78</v>
      </c>
      <c r="D32" s="177">
        <v>259</v>
      </c>
      <c r="E32" s="178">
        <v>343.15</v>
      </c>
      <c r="F32" s="178">
        <v>0.755</v>
      </c>
      <c r="G32" s="178">
        <v>0.66700000000000004</v>
      </c>
      <c r="H32" s="248">
        <v>0.85099999999999998</v>
      </c>
      <c r="I32" s="88">
        <v>46</v>
      </c>
      <c r="J32" s="250">
        <v>2.1700000000000001E-2</v>
      </c>
      <c r="K32" s="696">
        <v>6.5199999999999994E-2</v>
      </c>
      <c r="L32" s="171">
        <v>0</v>
      </c>
      <c r="M32" s="171">
        <v>7.4929999999999997E-2</v>
      </c>
      <c r="N32" s="171">
        <v>0.70830000000000004</v>
      </c>
      <c r="O32" s="171">
        <v>0.94618999999999998</v>
      </c>
      <c r="P32" s="172">
        <v>1.3089999999999999</v>
      </c>
    </row>
    <row r="33" spans="1:16" s="168" customFormat="1" ht="14.1" customHeight="1" x14ac:dyDescent="0.2">
      <c r="A33" s="166" t="s">
        <v>29</v>
      </c>
      <c r="B33" s="1098" t="s">
        <v>585</v>
      </c>
      <c r="C33" s="249">
        <v>13</v>
      </c>
      <c r="D33" s="177">
        <v>21</v>
      </c>
      <c r="E33" s="178">
        <v>30.17</v>
      </c>
      <c r="F33" s="178">
        <v>0.69599999999999995</v>
      </c>
      <c r="G33" s="178">
        <v>0.442</v>
      </c>
      <c r="H33" s="248">
        <v>1.046</v>
      </c>
      <c r="I33" s="88">
        <v>9</v>
      </c>
      <c r="J33" s="171" t="s">
        <v>823</v>
      </c>
      <c r="K33" s="172" t="s">
        <v>823</v>
      </c>
      <c r="L33" s="171" t="s">
        <v>823</v>
      </c>
      <c r="M33" s="171" t="s">
        <v>823</v>
      </c>
      <c r="N33" s="171" t="s">
        <v>823</v>
      </c>
      <c r="O33" s="171" t="s">
        <v>823</v>
      </c>
      <c r="P33" s="172" t="s">
        <v>823</v>
      </c>
    </row>
    <row r="34" spans="1:16" s="168" customFormat="1" ht="14.1" customHeight="1" x14ac:dyDescent="0.2">
      <c r="A34" s="166" t="s">
        <v>32</v>
      </c>
      <c r="B34" s="1136"/>
      <c r="C34" s="249">
        <v>24</v>
      </c>
      <c r="D34" s="177">
        <v>49</v>
      </c>
      <c r="E34" s="178">
        <v>70.16</v>
      </c>
      <c r="F34" s="178">
        <v>0.69799999999999995</v>
      </c>
      <c r="G34" s="178">
        <v>0.52200000000000002</v>
      </c>
      <c r="H34" s="248">
        <v>0.91600000000000004</v>
      </c>
      <c r="I34" s="88">
        <v>15</v>
      </c>
      <c r="J34" s="250">
        <v>0</v>
      </c>
      <c r="K34" s="696">
        <v>0</v>
      </c>
      <c r="L34" s="171" t="s">
        <v>823</v>
      </c>
      <c r="M34" s="171" t="s">
        <v>823</v>
      </c>
      <c r="N34" s="171" t="s">
        <v>823</v>
      </c>
      <c r="O34" s="171" t="s">
        <v>823</v>
      </c>
      <c r="P34" s="172" t="s">
        <v>823</v>
      </c>
    </row>
    <row r="35" spans="1:16" s="168" customFormat="1" ht="14.1" customHeight="1" x14ac:dyDescent="0.2">
      <c r="A35" s="166" t="s">
        <v>36</v>
      </c>
      <c r="B35" s="1096" t="s">
        <v>585</v>
      </c>
      <c r="C35" s="249">
        <v>28</v>
      </c>
      <c r="D35" s="177">
        <v>92</v>
      </c>
      <c r="E35" s="178">
        <v>127.07</v>
      </c>
      <c r="F35" s="178">
        <v>0.72399999999999998</v>
      </c>
      <c r="G35" s="178">
        <v>0.58699999999999997</v>
      </c>
      <c r="H35" s="248">
        <v>0.88400000000000001</v>
      </c>
      <c r="I35" s="88">
        <v>19</v>
      </c>
      <c r="J35" s="250">
        <v>0.15790000000000001</v>
      </c>
      <c r="K35" s="696">
        <v>0.15790000000000001</v>
      </c>
      <c r="L35" s="171">
        <v>0</v>
      </c>
      <c r="M35" s="171">
        <v>0.21026</v>
      </c>
      <c r="N35" s="171">
        <v>0.46160000000000001</v>
      </c>
      <c r="O35" s="171">
        <v>0.98863000000000001</v>
      </c>
      <c r="P35" s="172">
        <v>1.48089</v>
      </c>
    </row>
    <row r="36" spans="1:16" s="168" customFormat="1" ht="14.1" customHeight="1" x14ac:dyDescent="0.2">
      <c r="A36" s="166" t="s">
        <v>33</v>
      </c>
      <c r="B36" s="1096" t="s">
        <v>585</v>
      </c>
      <c r="C36" s="249">
        <v>13</v>
      </c>
      <c r="D36" s="177">
        <v>48</v>
      </c>
      <c r="E36" s="178">
        <v>51.14</v>
      </c>
      <c r="F36" s="178">
        <v>0.93899999999999995</v>
      </c>
      <c r="G36" s="178">
        <v>0.7</v>
      </c>
      <c r="H36" s="248">
        <v>1.234</v>
      </c>
      <c r="I36" s="88">
        <v>11</v>
      </c>
      <c r="J36" s="250">
        <v>9.0899999999999995E-2</v>
      </c>
      <c r="K36" s="696">
        <v>0</v>
      </c>
      <c r="L36" s="171" t="s">
        <v>823</v>
      </c>
      <c r="M36" s="171" t="s">
        <v>823</v>
      </c>
      <c r="N36" s="171" t="s">
        <v>823</v>
      </c>
      <c r="O36" s="171" t="s">
        <v>823</v>
      </c>
      <c r="P36" s="172" t="s">
        <v>823</v>
      </c>
    </row>
    <row r="37" spans="1:16" s="168" customFormat="1" ht="14.1" customHeight="1" x14ac:dyDescent="0.2">
      <c r="A37" s="166" t="s">
        <v>34</v>
      </c>
      <c r="B37" s="1096" t="s">
        <v>584</v>
      </c>
      <c r="C37" s="249">
        <v>72</v>
      </c>
      <c r="D37" s="177">
        <v>292</v>
      </c>
      <c r="E37" s="178">
        <v>340.96</v>
      </c>
      <c r="F37" s="178">
        <v>0.85599999999999998</v>
      </c>
      <c r="G37" s="178">
        <v>0.76200000000000001</v>
      </c>
      <c r="H37" s="248">
        <v>0.95899999999999996</v>
      </c>
      <c r="I37" s="88">
        <v>58</v>
      </c>
      <c r="J37" s="250">
        <v>6.9000000000000006E-2</v>
      </c>
      <c r="K37" s="696">
        <v>5.1700000000000003E-2</v>
      </c>
      <c r="L37" s="171">
        <v>0</v>
      </c>
      <c r="M37" s="171">
        <v>0.33894999999999997</v>
      </c>
      <c r="N37" s="171">
        <v>0.70372999999999997</v>
      </c>
      <c r="O37" s="171">
        <v>0.98209999999999997</v>
      </c>
      <c r="P37" s="172">
        <v>1.23417</v>
      </c>
    </row>
    <row r="38" spans="1:16" s="168" customFormat="1" ht="14.1" customHeight="1" x14ac:dyDescent="0.2">
      <c r="A38" s="166" t="s">
        <v>35</v>
      </c>
      <c r="B38" s="1096" t="s">
        <v>585</v>
      </c>
      <c r="C38" s="249">
        <v>30</v>
      </c>
      <c r="D38" s="177">
        <v>68</v>
      </c>
      <c r="E38" s="178">
        <v>75.48</v>
      </c>
      <c r="F38" s="178">
        <v>0.90100000000000002</v>
      </c>
      <c r="G38" s="178">
        <v>0.70499999999999996</v>
      </c>
      <c r="H38" s="248">
        <v>1.135</v>
      </c>
      <c r="I38" s="88">
        <v>13</v>
      </c>
      <c r="J38" s="250">
        <v>0.15379999999999999</v>
      </c>
      <c r="K38" s="696">
        <v>7.6899999999999996E-2</v>
      </c>
      <c r="L38" s="171" t="s">
        <v>823</v>
      </c>
      <c r="M38" s="171" t="s">
        <v>823</v>
      </c>
      <c r="N38" s="171" t="s">
        <v>823</v>
      </c>
      <c r="O38" s="171" t="s">
        <v>823</v>
      </c>
      <c r="P38" s="172" t="s">
        <v>823</v>
      </c>
    </row>
    <row r="39" spans="1:16" s="168" customFormat="1" ht="14.1" customHeight="1" x14ac:dyDescent="0.2">
      <c r="A39" s="166" t="s">
        <v>37</v>
      </c>
      <c r="B39" s="1096"/>
      <c r="C39" s="249">
        <v>167</v>
      </c>
      <c r="D39" s="177">
        <v>850</v>
      </c>
      <c r="E39" s="178">
        <v>952.72</v>
      </c>
      <c r="F39" s="178">
        <v>0.89200000000000002</v>
      </c>
      <c r="G39" s="178">
        <v>0.83399999999999996</v>
      </c>
      <c r="H39" s="248">
        <v>0.95399999999999996</v>
      </c>
      <c r="I39" s="88">
        <v>126</v>
      </c>
      <c r="J39" s="250">
        <v>7.9399999999999998E-2</v>
      </c>
      <c r="K39" s="696">
        <v>3.1699999999999999E-2</v>
      </c>
      <c r="L39" s="171">
        <v>0</v>
      </c>
      <c r="M39" s="171">
        <v>0.46062999999999998</v>
      </c>
      <c r="N39" s="171">
        <v>0.74082000000000003</v>
      </c>
      <c r="O39" s="171">
        <v>1.09541</v>
      </c>
      <c r="P39" s="172">
        <v>1.5327299999999999</v>
      </c>
    </row>
    <row r="40" spans="1:16" s="168" customFormat="1" ht="14.1" customHeight="1" x14ac:dyDescent="0.2">
      <c r="A40" s="166" t="s">
        <v>30</v>
      </c>
      <c r="B40" s="1096" t="s">
        <v>584</v>
      </c>
      <c r="C40" s="249">
        <v>98</v>
      </c>
      <c r="D40" s="177">
        <v>360</v>
      </c>
      <c r="E40" s="178">
        <v>406.81</v>
      </c>
      <c r="F40" s="178">
        <v>0.88500000000000001</v>
      </c>
      <c r="G40" s="178">
        <v>0.79700000000000004</v>
      </c>
      <c r="H40" s="248">
        <v>0.98</v>
      </c>
      <c r="I40" s="88">
        <v>55</v>
      </c>
      <c r="J40" s="250">
        <v>3.6400000000000002E-2</v>
      </c>
      <c r="K40" s="696">
        <v>1.8200000000000001E-2</v>
      </c>
      <c r="L40" s="171">
        <v>0</v>
      </c>
      <c r="M40" s="171">
        <v>0.58096000000000003</v>
      </c>
      <c r="N40" s="171">
        <v>0.91196999999999995</v>
      </c>
      <c r="O40" s="171">
        <v>1.2065699999999999</v>
      </c>
      <c r="P40" s="172">
        <v>1.9270499999999999</v>
      </c>
    </row>
    <row r="41" spans="1:16" s="168" customFormat="1" ht="14.1" customHeight="1" x14ac:dyDescent="0.2">
      <c r="A41" s="166" t="s">
        <v>31</v>
      </c>
      <c r="B41" s="1096" t="s">
        <v>585</v>
      </c>
      <c r="C41" s="249">
        <v>9</v>
      </c>
      <c r="D41" s="177">
        <v>26</v>
      </c>
      <c r="E41" s="178">
        <v>36.840000000000003</v>
      </c>
      <c r="F41" s="178">
        <v>0.70599999999999996</v>
      </c>
      <c r="G41" s="178">
        <v>0.47099999999999997</v>
      </c>
      <c r="H41" s="248">
        <v>1.0189999999999999</v>
      </c>
      <c r="I41" s="88">
        <v>7</v>
      </c>
      <c r="J41" s="171" t="s">
        <v>823</v>
      </c>
      <c r="K41" s="172" t="s">
        <v>823</v>
      </c>
      <c r="L41" s="171" t="s">
        <v>823</v>
      </c>
      <c r="M41" s="171" t="s">
        <v>823</v>
      </c>
      <c r="N41" s="171" t="s">
        <v>823</v>
      </c>
      <c r="O41" s="171" t="s">
        <v>823</v>
      </c>
      <c r="P41" s="172" t="s">
        <v>823</v>
      </c>
    </row>
    <row r="42" spans="1:16" s="168" customFormat="1" ht="14.1" customHeight="1" x14ac:dyDescent="0.2">
      <c r="A42" s="166" t="s">
        <v>38</v>
      </c>
      <c r="B42" s="1096" t="s">
        <v>585</v>
      </c>
      <c r="C42" s="249">
        <v>142</v>
      </c>
      <c r="D42" s="177">
        <v>471</v>
      </c>
      <c r="E42" s="178">
        <v>646.15</v>
      </c>
      <c r="F42" s="178">
        <v>0.72899999999999998</v>
      </c>
      <c r="G42" s="178">
        <v>0.66500000000000004</v>
      </c>
      <c r="H42" s="248">
        <v>0.79700000000000004</v>
      </c>
      <c r="I42" s="88">
        <v>90</v>
      </c>
      <c r="J42" s="250">
        <v>3.3300000000000003E-2</v>
      </c>
      <c r="K42" s="696">
        <v>7.7799999999999994E-2</v>
      </c>
      <c r="L42" s="171">
        <v>0</v>
      </c>
      <c r="M42" s="171">
        <v>0.22769</v>
      </c>
      <c r="N42" s="171">
        <v>0.68306</v>
      </c>
      <c r="O42" s="171">
        <v>0.94972000000000001</v>
      </c>
      <c r="P42" s="172">
        <v>1.36612</v>
      </c>
    </row>
    <row r="43" spans="1:16" s="168" customFormat="1" ht="14.1" customHeight="1" x14ac:dyDescent="0.2">
      <c r="A43" s="166" t="s">
        <v>39</v>
      </c>
      <c r="B43" s="1096"/>
      <c r="C43" s="249">
        <v>81</v>
      </c>
      <c r="D43" s="177">
        <v>151</v>
      </c>
      <c r="E43" s="178">
        <v>186.37</v>
      </c>
      <c r="F43" s="178">
        <v>0.81</v>
      </c>
      <c r="G43" s="178">
        <v>0.68799999999999994</v>
      </c>
      <c r="H43" s="248">
        <v>0.94699999999999995</v>
      </c>
      <c r="I43" s="88">
        <v>28</v>
      </c>
      <c r="J43" s="250">
        <v>7.1400000000000005E-2</v>
      </c>
      <c r="K43" s="696">
        <v>3.5700000000000003E-2</v>
      </c>
      <c r="L43" s="171">
        <v>0</v>
      </c>
      <c r="M43" s="171">
        <v>0.38183</v>
      </c>
      <c r="N43" s="171">
        <v>0.60155999999999998</v>
      </c>
      <c r="O43" s="171">
        <v>0.95328999999999997</v>
      </c>
      <c r="P43" s="172">
        <v>1.4432799999999999</v>
      </c>
    </row>
    <row r="44" spans="1:16" s="168" customFormat="1" ht="14.1" customHeight="1" x14ac:dyDescent="0.2">
      <c r="A44" s="166" t="s">
        <v>40</v>
      </c>
      <c r="B44" s="1096" t="s">
        <v>584</v>
      </c>
      <c r="C44" s="249">
        <v>35</v>
      </c>
      <c r="D44" s="177">
        <v>131</v>
      </c>
      <c r="E44" s="178">
        <v>140.04</v>
      </c>
      <c r="F44" s="178">
        <v>0.93500000000000005</v>
      </c>
      <c r="G44" s="178">
        <v>0.78500000000000003</v>
      </c>
      <c r="H44" s="248">
        <v>1.1060000000000001</v>
      </c>
      <c r="I44" s="88">
        <v>22</v>
      </c>
      <c r="J44" s="250">
        <v>9.0899999999999995E-2</v>
      </c>
      <c r="K44" s="696">
        <v>0</v>
      </c>
      <c r="L44" s="171">
        <v>0.30168</v>
      </c>
      <c r="M44" s="171">
        <v>0.54893000000000003</v>
      </c>
      <c r="N44" s="171">
        <v>0.78895000000000004</v>
      </c>
      <c r="O44" s="171">
        <v>1.1189100000000001</v>
      </c>
      <c r="P44" s="172">
        <v>1.47942</v>
      </c>
    </row>
    <row r="45" spans="1:16" s="168" customFormat="1" ht="14.1" customHeight="1" x14ac:dyDescent="0.2">
      <c r="A45" s="166" t="s">
        <v>41</v>
      </c>
      <c r="B45" s="1098" t="s">
        <v>584</v>
      </c>
      <c r="C45" s="249">
        <v>178</v>
      </c>
      <c r="D45" s="177">
        <v>612</v>
      </c>
      <c r="E45" s="178">
        <v>700.06</v>
      </c>
      <c r="F45" s="178">
        <v>0.874</v>
      </c>
      <c r="G45" s="178">
        <v>0.80700000000000005</v>
      </c>
      <c r="H45" s="248">
        <v>0.94599999999999995</v>
      </c>
      <c r="I45" s="88">
        <v>110</v>
      </c>
      <c r="J45" s="250">
        <v>0.1091</v>
      </c>
      <c r="K45" s="696">
        <v>1.8200000000000001E-2</v>
      </c>
      <c r="L45" s="171">
        <v>0</v>
      </c>
      <c r="M45" s="171">
        <v>0.43575999999999998</v>
      </c>
      <c r="N45" s="171">
        <v>0.75075000000000003</v>
      </c>
      <c r="O45" s="171">
        <v>1.1791400000000001</v>
      </c>
      <c r="P45" s="172">
        <v>1.63934</v>
      </c>
    </row>
    <row r="46" spans="1:16" s="168" customFormat="1" ht="14.1" customHeight="1" x14ac:dyDescent="0.2">
      <c r="A46" s="166" t="s">
        <v>42</v>
      </c>
      <c r="B46" s="1096"/>
      <c r="C46" s="249">
        <v>14</v>
      </c>
      <c r="D46" s="177">
        <v>49</v>
      </c>
      <c r="E46" s="178">
        <v>81.16</v>
      </c>
      <c r="F46" s="178">
        <v>0.60399999999999998</v>
      </c>
      <c r="G46" s="178">
        <v>0.45200000000000001</v>
      </c>
      <c r="H46" s="248">
        <v>0.79200000000000004</v>
      </c>
      <c r="I46" s="88">
        <v>12</v>
      </c>
      <c r="J46" s="250">
        <v>8.3299999999999999E-2</v>
      </c>
      <c r="K46" s="696">
        <v>0.25</v>
      </c>
      <c r="L46" s="171" t="s">
        <v>823</v>
      </c>
      <c r="M46" s="171" t="s">
        <v>823</v>
      </c>
      <c r="N46" s="171" t="s">
        <v>823</v>
      </c>
      <c r="O46" s="171" t="s">
        <v>823</v>
      </c>
      <c r="P46" s="172" t="s">
        <v>823</v>
      </c>
    </row>
    <row r="47" spans="1:16" s="168" customFormat="1" ht="14.1" customHeight="1" x14ac:dyDescent="0.2">
      <c r="A47" s="166" t="s">
        <v>43</v>
      </c>
      <c r="B47" s="1096" t="s">
        <v>585</v>
      </c>
      <c r="C47" s="249">
        <v>10</v>
      </c>
      <c r="D47" s="177">
        <v>55</v>
      </c>
      <c r="E47" s="178">
        <v>43.33</v>
      </c>
      <c r="F47" s="178">
        <v>1.2689999999999999</v>
      </c>
      <c r="G47" s="178">
        <v>0.96499999999999997</v>
      </c>
      <c r="H47" s="248">
        <v>1.64</v>
      </c>
      <c r="I47" s="88">
        <v>6</v>
      </c>
      <c r="J47" s="171" t="s">
        <v>823</v>
      </c>
      <c r="K47" s="172" t="s">
        <v>823</v>
      </c>
      <c r="L47" s="171" t="s">
        <v>823</v>
      </c>
      <c r="M47" s="171" t="s">
        <v>823</v>
      </c>
      <c r="N47" s="171" t="s">
        <v>823</v>
      </c>
      <c r="O47" s="171" t="s">
        <v>823</v>
      </c>
      <c r="P47" s="172" t="s">
        <v>823</v>
      </c>
    </row>
    <row r="48" spans="1:16" s="168" customFormat="1" ht="14.1" customHeight="1" x14ac:dyDescent="0.2">
      <c r="A48" s="166" t="s">
        <v>44</v>
      </c>
      <c r="B48" s="1096" t="s">
        <v>585</v>
      </c>
      <c r="C48" s="249">
        <v>62</v>
      </c>
      <c r="D48" s="177">
        <v>175</v>
      </c>
      <c r="E48" s="178">
        <v>208.51</v>
      </c>
      <c r="F48" s="178">
        <v>0.83899999999999997</v>
      </c>
      <c r="G48" s="178">
        <v>0.72199999999999998</v>
      </c>
      <c r="H48" s="248">
        <v>0.97099999999999997</v>
      </c>
      <c r="I48" s="88">
        <v>29</v>
      </c>
      <c r="J48" s="250">
        <v>6.9000000000000006E-2</v>
      </c>
      <c r="K48" s="696">
        <v>0.10340000000000001</v>
      </c>
      <c r="L48" s="171">
        <v>0.11859</v>
      </c>
      <c r="M48" s="171">
        <v>0.52144000000000001</v>
      </c>
      <c r="N48" s="171">
        <v>0.85841999999999996</v>
      </c>
      <c r="O48" s="171">
        <v>1.19635</v>
      </c>
      <c r="P48" s="172">
        <v>1.77738</v>
      </c>
    </row>
    <row r="49" spans="1:18" s="168" customFormat="1" ht="14.1" customHeight="1" x14ac:dyDescent="0.2">
      <c r="A49" s="166" t="s">
        <v>45</v>
      </c>
      <c r="B49" s="1096" t="s">
        <v>585</v>
      </c>
      <c r="C49" s="249">
        <v>20</v>
      </c>
      <c r="D49" s="177">
        <v>33</v>
      </c>
      <c r="E49" s="178">
        <v>46.79</v>
      </c>
      <c r="F49" s="178">
        <v>0.70499999999999996</v>
      </c>
      <c r="G49" s="178">
        <v>0.49299999999999999</v>
      </c>
      <c r="H49" s="248">
        <v>0.97899999999999998</v>
      </c>
      <c r="I49" s="88">
        <v>4</v>
      </c>
      <c r="J49" s="171" t="s">
        <v>823</v>
      </c>
      <c r="K49" s="172" t="s">
        <v>823</v>
      </c>
      <c r="L49" s="171" t="s">
        <v>823</v>
      </c>
      <c r="M49" s="171" t="s">
        <v>823</v>
      </c>
      <c r="N49" s="171" t="s">
        <v>823</v>
      </c>
      <c r="O49" s="171" t="s">
        <v>823</v>
      </c>
      <c r="P49" s="172" t="s">
        <v>823</v>
      </c>
    </row>
    <row r="50" spans="1:18" s="168" customFormat="1" ht="14.1" customHeight="1" x14ac:dyDescent="0.2">
      <c r="A50" s="166" t="s">
        <v>46</v>
      </c>
      <c r="B50" s="1096" t="s">
        <v>584</v>
      </c>
      <c r="C50" s="249">
        <v>100</v>
      </c>
      <c r="D50" s="177">
        <v>267</v>
      </c>
      <c r="E50" s="178">
        <v>349.67</v>
      </c>
      <c r="F50" s="178">
        <v>0.76400000000000001</v>
      </c>
      <c r="G50" s="178">
        <v>0.67600000000000005</v>
      </c>
      <c r="H50" s="248">
        <v>0.85899999999999999</v>
      </c>
      <c r="I50" s="88">
        <v>50</v>
      </c>
      <c r="J50" s="250">
        <v>0.06</v>
      </c>
      <c r="K50" s="696">
        <v>0.04</v>
      </c>
      <c r="L50" s="171">
        <v>0</v>
      </c>
      <c r="M50" s="171">
        <v>0.27818999999999999</v>
      </c>
      <c r="N50" s="171">
        <v>0.64102999999999999</v>
      </c>
      <c r="O50" s="171">
        <v>0.93398999999999999</v>
      </c>
      <c r="P50" s="172">
        <v>1.6722399999999999</v>
      </c>
    </row>
    <row r="51" spans="1:18" s="168" customFormat="1" ht="14.1" customHeight="1" x14ac:dyDescent="0.2">
      <c r="A51" s="166" t="s">
        <v>47</v>
      </c>
      <c r="B51" s="1096" t="s">
        <v>585</v>
      </c>
      <c r="C51" s="249">
        <v>352</v>
      </c>
      <c r="D51" s="177">
        <v>727</v>
      </c>
      <c r="E51" s="178">
        <v>962.53</v>
      </c>
      <c r="F51" s="178">
        <v>0.755</v>
      </c>
      <c r="G51" s="178">
        <v>0.70199999999999996</v>
      </c>
      <c r="H51" s="248">
        <v>0.81200000000000006</v>
      </c>
      <c r="I51" s="88">
        <v>176</v>
      </c>
      <c r="J51" s="250">
        <v>2.8400000000000002E-2</v>
      </c>
      <c r="K51" s="696">
        <v>5.6800000000000003E-2</v>
      </c>
      <c r="L51" s="171">
        <v>0</v>
      </c>
      <c r="M51" s="171">
        <v>0.31990000000000002</v>
      </c>
      <c r="N51" s="171">
        <v>0.66247</v>
      </c>
      <c r="O51" s="171">
        <v>1.1078600000000001</v>
      </c>
      <c r="P51" s="172">
        <v>1.55871</v>
      </c>
    </row>
    <row r="52" spans="1:18" s="168" customFormat="1" ht="14.1" customHeight="1" x14ac:dyDescent="0.2">
      <c r="A52" s="166" t="s">
        <v>48</v>
      </c>
      <c r="B52" s="1098"/>
      <c r="C52" s="249">
        <v>36</v>
      </c>
      <c r="D52" s="177">
        <v>61</v>
      </c>
      <c r="E52" s="178">
        <v>52.79</v>
      </c>
      <c r="F52" s="178">
        <v>1.1559999999999999</v>
      </c>
      <c r="G52" s="178">
        <v>0.89200000000000002</v>
      </c>
      <c r="H52" s="248">
        <v>1.474</v>
      </c>
      <c r="I52" s="88">
        <v>10</v>
      </c>
      <c r="J52" s="250">
        <v>0.2</v>
      </c>
      <c r="K52" s="696">
        <v>0</v>
      </c>
      <c r="L52" s="171" t="s">
        <v>823</v>
      </c>
      <c r="M52" s="171" t="s">
        <v>823</v>
      </c>
      <c r="N52" s="171" t="s">
        <v>823</v>
      </c>
      <c r="O52" s="171" t="s">
        <v>823</v>
      </c>
      <c r="P52" s="172" t="s">
        <v>823</v>
      </c>
    </row>
    <row r="53" spans="1:18" s="168" customFormat="1" ht="14.1" customHeight="1" x14ac:dyDescent="0.2">
      <c r="A53" s="166" t="s">
        <v>50</v>
      </c>
      <c r="B53" s="1141" t="s">
        <v>584</v>
      </c>
      <c r="C53" s="249">
        <v>6</v>
      </c>
      <c r="D53" s="177">
        <v>34</v>
      </c>
      <c r="E53" s="178">
        <v>23.27</v>
      </c>
      <c r="F53" s="178">
        <v>1.4610000000000001</v>
      </c>
      <c r="G53" s="178">
        <v>1.028</v>
      </c>
      <c r="H53" s="248">
        <v>2.0190000000000001</v>
      </c>
      <c r="I53" s="88">
        <v>2</v>
      </c>
      <c r="J53" s="177" t="s">
        <v>823</v>
      </c>
      <c r="K53" s="249" t="s">
        <v>823</v>
      </c>
      <c r="L53" s="177" t="s">
        <v>823</v>
      </c>
      <c r="M53" s="177" t="s">
        <v>823</v>
      </c>
      <c r="N53" s="177" t="s">
        <v>823</v>
      </c>
      <c r="O53" s="177" t="s">
        <v>823</v>
      </c>
      <c r="P53" s="249" t="s">
        <v>823</v>
      </c>
    </row>
    <row r="54" spans="1:18" s="168" customFormat="1" ht="14.1" customHeight="1" x14ac:dyDescent="0.2">
      <c r="A54" s="166" t="s">
        <v>290</v>
      </c>
      <c r="B54" s="1096"/>
      <c r="C54" s="249">
        <v>2</v>
      </c>
      <c r="D54" s="177" t="s">
        <v>823</v>
      </c>
      <c r="E54" s="177" t="s">
        <v>823</v>
      </c>
      <c r="F54" s="177" t="s">
        <v>823</v>
      </c>
      <c r="G54" s="177" t="s">
        <v>823</v>
      </c>
      <c r="H54" s="249" t="s">
        <v>823</v>
      </c>
      <c r="I54" s="177">
        <v>1</v>
      </c>
      <c r="J54" s="177" t="s">
        <v>823</v>
      </c>
      <c r="K54" s="249" t="s">
        <v>823</v>
      </c>
      <c r="L54" s="177" t="s">
        <v>823</v>
      </c>
      <c r="M54" s="177" t="s">
        <v>823</v>
      </c>
      <c r="N54" s="177" t="s">
        <v>823</v>
      </c>
      <c r="O54" s="177" t="s">
        <v>823</v>
      </c>
      <c r="P54" s="249" t="s">
        <v>823</v>
      </c>
    </row>
    <row r="55" spans="1:18" s="168" customFormat="1" ht="14.1" customHeight="1" x14ac:dyDescent="0.2">
      <c r="A55" s="166" t="s">
        <v>49</v>
      </c>
      <c r="B55" s="1098" t="s">
        <v>584</v>
      </c>
      <c r="C55" s="249">
        <v>83</v>
      </c>
      <c r="D55" s="177">
        <v>268</v>
      </c>
      <c r="E55" s="178">
        <v>305.94</v>
      </c>
      <c r="F55" s="178">
        <v>0.876</v>
      </c>
      <c r="G55" s="178">
        <v>0.77600000000000002</v>
      </c>
      <c r="H55" s="248">
        <v>0.98599999999999999</v>
      </c>
      <c r="I55" s="88">
        <v>49</v>
      </c>
      <c r="J55" s="250">
        <v>0.10199999999999999</v>
      </c>
      <c r="K55" s="696">
        <v>2.0400000000000001E-2</v>
      </c>
      <c r="L55" s="171">
        <v>0</v>
      </c>
      <c r="M55" s="171">
        <v>0.27611000000000002</v>
      </c>
      <c r="N55" s="171">
        <v>0.83574999999999999</v>
      </c>
      <c r="O55" s="171">
        <v>1.34199</v>
      </c>
      <c r="P55" s="172">
        <v>1.6905699999999999</v>
      </c>
    </row>
    <row r="56" spans="1:18" s="168" customFormat="1" ht="14.1" customHeight="1" x14ac:dyDescent="0.2">
      <c r="A56" s="166" t="s">
        <v>51</v>
      </c>
      <c r="B56" s="1096" t="s">
        <v>585</v>
      </c>
      <c r="C56" s="249">
        <v>60</v>
      </c>
      <c r="D56" s="177">
        <v>237</v>
      </c>
      <c r="E56" s="178">
        <v>272.83</v>
      </c>
      <c r="F56" s="178">
        <v>0.86899999999999999</v>
      </c>
      <c r="G56" s="178">
        <v>0.76300000000000001</v>
      </c>
      <c r="H56" s="248">
        <v>0.98499999999999999</v>
      </c>
      <c r="I56" s="88">
        <v>43</v>
      </c>
      <c r="J56" s="250">
        <v>2.3300000000000001E-2</v>
      </c>
      <c r="K56" s="696">
        <v>2.3300000000000001E-2</v>
      </c>
      <c r="L56" s="171">
        <v>0</v>
      </c>
      <c r="M56" s="171">
        <v>0.49857000000000001</v>
      </c>
      <c r="N56" s="171">
        <v>0.86417999999999995</v>
      </c>
      <c r="O56" s="171">
        <v>1.1534599999999999</v>
      </c>
      <c r="P56" s="172">
        <v>1.5268600000000001</v>
      </c>
    </row>
    <row r="57" spans="1:18" s="168" customFormat="1" ht="14.1" customHeight="1" x14ac:dyDescent="0.2">
      <c r="A57" s="166" t="s">
        <v>53</v>
      </c>
      <c r="B57" s="1098" t="s">
        <v>584</v>
      </c>
      <c r="C57" s="249">
        <v>29</v>
      </c>
      <c r="D57" s="177">
        <v>123</v>
      </c>
      <c r="E57" s="178">
        <v>135.49</v>
      </c>
      <c r="F57" s="178">
        <v>0.90800000000000003</v>
      </c>
      <c r="G57" s="178">
        <v>0.75800000000000001</v>
      </c>
      <c r="H57" s="248">
        <v>1.079</v>
      </c>
      <c r="I57" s="88">
        <v>18</v>
      </c>
      <c r="J57" s="250">
        <v>5.5599999999999997E-2</v>
      </c>
      <c r="K57" s="696">
        <v>5.5599999999999997E-2</v>
      </c>
      <c r="L57" s="171" t="s">
        <v>823</v>
      </c>
      <c r="M57" s="171" t="s">
        <v>823</v>
      </c>
      <c r="N57" s="171" t="s">
        <v>823</v>
      </c>
      <c r="O57" s="171" t="s">
        <v>823</v>
      </c>
      <c r="P57" s="172" t="s">
        <v>823</v>
      </c>
    </row>
    <row r="58" spans="1:18" s="168" customFormat="1" ht="14.1" customHeight="1" x14ac:dyDescent="0.2">
      <c r="A58" s="166" t="s">
        <v>52</v>
      </c>
      <c r="B58" s="1141" t="s">
        <v>585</v>
      </c>
      <c r="C58" s="249">
        <v>73</v>
      </c>
      <c r="D58" s="177">
        <v>139</v>
      </c>
      <c r="E58" s="178">
        <v>210.57</v>
      </c>
      <c r="F58" s="178">
        <v>0.66</v>
      </c>
      <c r="G58" s="178">
        <v>0.55700000000000005</v>
      </c>
      <c r="H58" s="248">
        <v>0.77700000000000002</v>
      </c>
      <c r="I58" s="88">
        <v>40</v>
      </c>
      <c r="J58" s="250">
        <v>0.05</v>
      </c>
      <c r="K58" s="696">
        <v>2.5000000000000001E-2</v>
      </c>
      <c r="L58" s="171">
        <v>0</v>
      </c>
      <c r="M58" s="171">
        <v>0.27167000000000002</v>
      </c>
      <c r="N58" s="171">
        <v>0.49770999999999999</v>
      </c>
      <c r="O58" s="171">
        <v>0.87183999999999995</v>
      </c>
      <c r="P58" s="172">
        <v>1.4077900000000001</v>
      </c>
    </row>
    <row r="59" spans="1:18" s="168" customFormat="1" ht="14.1" customHeight="1" x14ac:dyDescent="0.2">
      <c r="A59" s="166" t="s">
        <v>54</v>
      </c>
      <c r="B59" s="1096" t="s">
        <v>585</v>
      </c>
      <c r="C59" s="249">
        <v>12</v>
      </c>
      <c r="D59" s="177">
        <v>3</v>
      </c>
      <c r="E59" s="178">
        <v>18.5</v>
      </c>
      <c r="F59" s="178">
        <v>0.16200000000000001</v>
      </c>
      <c r="G59" s="178">
        <v>4.1000000000000002E-2</v>
      </c>
      <c r="H59" s="248">
        <v>0.441</v>
      </c>
      <c r="I59" s="88">
        <v>2</v>
      </c>
      <c r="J59" s="996" t="s">
        <v>823</v>
      </c>
      <c r="K59" s="697" t="s">
        <v>823</v>
      </c>
      <c r="L59" s="996" t="s">
        <v>823</v>
      </c>
      <c r="M59" s="996" t="s">
        <v>823</v>
      </c>
      <c r="N59" s="996" t="s">
        <v>823</v>
      </c>
      <c r="O59" s="996" t="s">
        <v>823</v>
      </c>
      <c r="P59" s="697" t="s">
        <v>823</v>
      </c>
    </row>
    <row r="60" spans="1:18" s="184" customFormat="1" ht="14.1" customHeight="1" x14ac:dyDescent="0.2">
      <c r="A60" s="170" t="s">
        <v>55</v>
      </c>
      <c r="B60" s="241"/>
      <c r="C60" s="258">
        <v>3649</v>
      </c>
      <c r="D60" s="260">
        <v>10962</v>
      </c>
      <c r="E60" s="234">
        <v>13592.5</v>
      </c>
      <c r="F60" s="235">
        <v>0.80600000000000005</v>
      </c>
      <c r="G60" s="235">
        <v>0.79200000000000004</v>
      </c>
      <c r="H60" s="294">
        <v>0.82199999999999995</v>
      </c>
      <c r="I60" s="295">
        <v>2179</v>
      </c>
      <c r="J60" s="296">
        <v>6.7500000000000004E-2</v>
      </c>
      <c r="K60" s="536">
        <v>5.0500000000000003E-2</v>
      </c>
      <c r="L60" s="235">
        <v>0</v>
      </c>
      <c r="M60" s="235">
        <v>0.35666999999999999</v>
      </c>
      <c r="N60" s="235">
        <v>0.70025999999999999</v>
      </c>
      <c r="O60" s="227">
        <v>1.11677</v>
      </c>
      <c r="P60" s="321">
        <v>1.6434899999999999</v>
      </c>
    </row>
    <row r="61" spans="1:18" x14ac:dyDescent="0.2">
      <c r="A61" s="331"/>
      <c r="C61" s="575"/>
      <c r="D61" s="769"/>
      <c r="E61" s="215"/>
      <c r="F61" s="75"/>
      <c r="G61" s="75"/>
      <c r="H61" s="75"/>
      <c r="I61" s="1317"/>
      <c r="J61" s="1317"/>
      <c r="K61" s="7"/>
      <c r="L61" s="7"/>
      <c r="M61" s="808"/>
      <c r="N61" s="124"/>
      <c r="O61" s="124"/>
      <c r="P61" s="124"/>
      <c r="Q61" s="124"/>
      <c r="R61" s="103"/>
    </row>
    <row r="63" spans="1:18" x14ac:dyDescent="0.2">
      <c r="A63" s="289" t="s">
        <v>435</v>
      </c>
      <c r="B63" s="83"/>
      <c r="C63" s="139"/>
      <c r="D63" s="139"/>
      <c r="G63" s="97"/>
      <c r="H63" s="97"/>
    </row>
    <row r="64" spans="1:18" x14ac:dyDescent="0.2">
      <c r="A64" s="289" t="s">
        <v>447</v>
      </c>
      <c r="B64" s="83"/>
      <c r="C64" s="139"/>
      <c r="D64" s="139"/>
      <c r="G64" s="97"/>
      <c r="H64" s="97"/>
    </row>
    <row r="65" spans="1:13" x14ac:dyDescent="0.2">
      <c r="A65" s="140" t="s">
        <v>713</v>
      </c>
    </row>
    <row r="66" spans="1:13" x14ac:dyDescent="0.2">
      <c r="A66" s="140" t="s">
        <v>685</v>
      </c>
      <c r="B66" s="97"/>
      <c r="E66" s="97"/>
      <c r="I66" s="139"/>
    </row>
    <row r="67" spans="1:13" x14ac:dyDescent="0.2">
      <c r="A67" s="289" t="s">
        <v>714</v>
      </c>
    </row>
    <row r="68" spans="1:13" x14ac:dyDescent="0.2">
      <c r="A68" s="140" t="s">
        <v>841</v>
      </c>
      <c r="B68" s="140"/>
      <c r="G68" s="209"/>
      <c r="H68" s="209"/>
      <c r="I68" s="103"/>
      <c r="J68" s="103"/>
      <c r="K68" s="103"/>
      <c r="L68" s="103"/>
      <c r="M68" s="103"/>
    </row>
    <row r="69" spans="1:13" x14ac:dyDescent="0.2">
      <c r="A69" s="140" t="s">
        <v>715</v>
      </c>
      <c r="B69" s="140"/>
      <c r="G69" s="209"/>
      <c r="H69" s="209"/>
      <c r="I69" s="103"/>
      <c r="J69" s="103"/>
      <c r="K69" s="103"/>
      <c r="L69" s="103"/>
      <c r="M69" s="103"/>
    </row>
    <row r="70" spans="1:13" x14ac:dyDescent="0.2">
      <c r="A70" s="289" t="s">
        <v>716</v>
      </c>
      <c r="B70" s="289"/>
    </row>
    <row r="71" spans="1:13" x14ac:dyDescent="0.2">
      <c r="A71" s="140" t="s">
        <v>112</v>
      </c>
      <c r="B71" s="140"/>
    </row>
    <row r="72" spans="1:13" s="190" customFormat="1" x14ac:dyDescent="0.2">
      <c r="A72" s="192"/>
      <c r="B72" s="192"/>
      <c r="E72" s="191"/>
      <c r="F72" s="191"/>
      <c r="G72" s="193"/>
      <c r="H72" s="193"/>
      <c r="I72" s="155"/>
      <c r="J72" s="155"/>
      <c r="K72" s="155"/>
      <c r="L72" s="155"/>
      <c r="M72" s="155"/>
    </row>
    <row r="73" spans="1:13" x14ac:dyDescent="0.2">
      <c r="B73" s="97"/>
      <c r="E73" s="97"/>
      <c r="F73" s="97"/>
      <c r="G73" s="97"/>
      <c r="H73" s="97"/>
    </row>
    <row r="74" spans="1:13" x14ac:dyDescent="0.2">
      <c r="B74" s="97"/>
      <c r="E74" s="97"/>
      <c r="F74" s="97"/>
      <c r="G74" s="97"/>
      <c r="H74" s="97"/>
    </row>
    <row r="75" spans="1:13" x14ac:dyDescent="0.2">
      <c r="A75" s="332"/>
    </row>
    <row r="76" spans="1:13" x14ac:dyDescent="0.2">
      <c r="A76" s="332"/>
    </row>
    <row r="77" spans="1:13" x14ac:dyDescent="0.2">
      <c r="A77" s="332"/>
    </row>
    <row r="78" spans="1:13" x14ac:dyDescent="0.2">
      <c r="A78" s="332"/>
    </row>
    <row r="79" spans="1:13" x14ac:dyDescent="0.2">
      <c r="A79" s="332"/>
    </row>
    <row r="80" spans="1:13" x14ac:dyDescent="0.2">
      <c r="A80" s="332"/>
    </row>
    <row r="81" spans="1:1" x14ac:dyDescent="0.2">
      <c r="A81" s="332"/>
    </row>
    <row r="82" spans="1:1" x14ac:dyDescent="0.2">
      <c r="A82" s="332"/>
    </row>
    <row r="83" spans="1:1" x14ac:dyDescent="0.2">
      <c r="A83" s="332"/>
    </row>
    <row r="84" spans="1:1" x14ac:dyDescent="0.2">
      <c r="A84" s="332"/>
    </row>
    <row r="85" spans="1:1" x14ac:dyDescent="0.2">
      <c r="A85" s="332"/>
    </row>
    <row r="86" spans="1:1" x14ac:dyDescent="0.2">
      <c r="A86" s="332"/>
    </row>
    <row r="87" spans="1:1" x14ac:dyDescent="0.2">
      <c r="A87" s="332"/>
    </row>
    <row r="88" spans="1:1" x14ac:dyDescent="0.2">
      <c r="A88" s="332"/>
    </row>
    <row r="89" spans="1:1" x14ac:dyDescent="0.2">
      <c r="A89" s="332"/>
    </row>
    <row r="90" spans="1:1" x14ac:dyDescent="0.2">
      <c r="A90" s="332"/>
    </row>
    <row r="91" spans="1:1" x14ac:dyDescent="0.2">
      <c r="A91" s="332"/>
    </row>
    <row r="92" spans="1:1" x14ac:dyDescent="0.2">
      <c r="A92" s="332"/>
    </row>
    <row r="93" spans="1:1" x14ac:dyDescent="0.2">
      <c r="A93" s="332"/>
    </row>
    <row r="94" spans="1:1" x14ac:dyDescent="0.2">
      <c r="A94" s="332"/>
    </row>
    <row r="95" spans="1:1" x14ac:dyDescent="0.2">
      <c r="A95" s="332"/>
    </row>
    <row r="96" spans="1:1" x14ac:dyDescent="0.2">
      <c r="A96" s="332"/>
    </row>
    <row r="97" spans="1:1" x14ac:dyDescent="0.2">
      <c r="A97" s="332"/>
    </row>
    <row r="98" spans="1:1" x14ac:dyDescent="0.2">
      <c r="A98" s="332"/>
    </row>
    <row r="99" spans="1:1" x14ac:dyDescent="0.2">
      <c r="A99" s="332"/>
    </row>
    <row r="100" spans="1:1" x14ac:dyDescent="0.2">
      <c r="A100" s="332"/>
    </row>
    <row r="101" spans="1:1" x14ac:dyDescent="0.2">
      <c r="A101" s="332"/>
    </row>
    <row r="102" spans="1:1" x14ac:dyDescent="0.2">
      <c r="A102" s="332"/>
    </row>
    <row r="103" spans="1:1" x14ac:dyDescent="0.2">
      <c r="A103" s="332"/>
    </row>
    <row r="104" spans="1:1" x14ac:dyDescent="0.2">
      <c r="A104" s="332"/>
    </row>
    <row r="105" spans="1:1" x14ac:dyDescent="0.2">
      <c r="A105" s="332"/>
    </row>
    <row r="106" spans="1:1" x14ac:dyDescent="0.2">
      <c r="A106" s="332"/>
    </row>
    <row r="107" spans="1:1" x14ac:dyDescent="0.2">
      <c r="A107" s="332"/>
    </row>
    <row r="108" spans="1:1" x14ac:dyDescent="0.2">
      <c r="A108" s="332"/>
    </row>
    <row r="109" spans="1:1" x14ac:dyDescent="0.2">
      <c r="A109" s="332"/>
    </row>
    <row r="110" spans="1:1" x14ac:dyDescent="0.2">
      <c r="A110" s="332"/>
    </row>
    <row r="111" spans="1:1" x14ac:dyDescent="0.2">
      <c r="A111" s="332"/>
    </row>
    <row r="112" spans="1:1" x14ac:dyDescent="0.2">
      <c r="A112" s="332"/>
    </row>
    <row r="113" spans="1:1" x14ac:dyDescent="0.2">
      <c r="A113" s="332"/>
    </row>
    <row r="114" spans="1:1" x14ac:dyDescent="0.2">
      <c r="A114" s="332"/>
    </row>
    <row r="115" spans="1:1" x14ac:dyDescent="0.2">
      <c r="A115" s="332"/>
    </row>
    <row r="116" spans="1:1" x14ac:dyDescent="0.2">
      <c r="A116" s="332"/>
    </row>
    <row r="117" spans="1:1" x14ac:dyDescent="0.2">
      <c r="A117" s="332"/>
    </row>
    <row r="118" spans="1:1" x14ac:dyDescent="0.2">
      <c r="A118" s="332"/>
    </row>
    <row r="119" spans="1:1" x14ac:dyDescent="0.2">
      <c r="A119" s="332"/>
    </row>
    <row r="120" spans="1:1" x14ac:dyDescent="0.2">
      <c r="A120" s="332"/>
    </row>
    <row r="121" spans="1:1" x14ac:dyDescent="0.2">
      <c r="A121" s="332"/>
    </row>
    <row r="122" spans="1:1" x14ac:dyDescent="0.2">
      <c r="A122" s="332"/>
    </row>
    <row r="123" spans="1:1" x14ac:dyDescent="0.2">
      <c r="A123" s="332"/>
    </row>
    <row r="124" spans="1:1" x14ac:dyDescent="0.2">
      <c r="A124" s="332"/>
    </row>
    <row r="125" spans="1:1" x14ac:dyDescent="0.2">
      <c r="A125" s="332"/>
    </row>
    <row r="126" spans="1:1" x14ac:dyDescent="0.2">
      <c r="A126" s="332"/>
    </row>
    <row r="127" spans="1:1" x14ac:dyDescent="0.2">
      <c r="A127" s="332"/>
    </row>
    <row r="128" spans="1:1" x14ac:dyDescent="0.2">
      <c r="A128" s="332"/>
    </row>
    <row r="129" spans="1:1" x14ac:dyDescent="0.2">
      <c r="A129" s="332"/>
    </row>
    <row r="130" spans="1:1" x14ac:dyDescent="0.2">
      <c r="A130" s="332"/>
    </row>
    <row r="131" spans="1:1" x14ac:dyDescent="0.2">
      <c r="A131" s="332"/>
    </row>
    <row r="132" spans="1:1" x14ac:dyDescent="0.2">
      <c r="A132" s="332"/>
    </row>
    <row r="133" spans="1:1" x14ac:dyDescent="0.2">
      <c r="A133" s="332"/>
    </row>
    <row r="134" spans="1:1" x14ac:dyDescent="0.2">
      <c r="A134" s="332"/>
    </row>
    <row r="135" spans="1:1" x14ac:dyDescent="0.2">
      <c r="A135" s="332"/>
    </row>
    <row r="136" spans="1:1" x14ac:dyDescent="0.2">
      <c r="A136" s="332"/>
    </row>
    <row r="137" spans="1:1" x14ac:dyDescent="0.2">
      <c r="A137" s="332"/>
    </row>
    <row r="138" spans="1:1" x14ac:dyDescent="0.2">
      <c r="A138" s="332"/>
    </row>
    <row r="139" spans="1:1" x14ac:dyDescent="0.2">
      <c r="A139" s="332"/>
    </row>
    <row r="140" spans="1:1" x14ac:dyDescent="0.2">
      <c r="A140" s="332"/>
    </row>
    <row r="141" spans="1:1" x14ac:dyDescent="0.2">
      <c r="A141" s="332"/>
    </row>
    <row r="142" spans="1:1" x14ac:dyDescent="0.2">
      <c r="A142" s="332"/>
    </row>
    <row r="143" spans="1:1" x14ac:dyDescent="0.2">
      <c r="A143" s="332"/>
    </row>
    <row r="144" spans="1:1" x14ac:dyDescent="0.2">
      <c r="A144" s="332"/>
    </row>
    <row r="145" spans="1:1" x14ac:dyDescent="0.2">
      <c r="A145" s="332"/>
    </row>
    <row r="146" spans="1:1" x14ac:dyDescent="0.2">
      <c r="A146" s="332"/>
    </row>
    <row r="147" spans="1:1" x14ac:dyDescent="0.2">
      <c r="A147" s="332"/>
    </row>
    <row r="148" spans="1:1" x14ac:dyDescent="0.2">
      <c r="A148" s="332"/>
    </row>
    <row r="149" spans="1:1" x14ac:dyDescent="0.2">
      <c r="A149" s="332"/>
    </row>
    <row r="150" spans="1:1" x14ac:dyDescent="0.2">
      <c r="A150" s="332"/>
    </row>
    <row r="151" spans="1:1" x14ac:dyDescent="0.2">
      <c r="A151" s="332"/>
    </row>
    <row r="152" spans="1:1" x14ac:dyDescent="0.2">
      <c r="A152" s="332"/>
    </row>
    <row r="153" spans="1:1" x14ac:dyDescent="0.2">
      <c r="A153" s="332"/>
    </row>
    <row r="154" spans="1:1" x14ac:dyDescent="0.2">
      <c r="A154" s="332"/>
    </row>
    <row r="155" spans="1:1" x14ac:dyDescent="0.2">
      <c r="A155" s="332"/>
    </row>
    <row r="156" spans="1:1" x14ac:dyDescent="0.2">
      <c r="A156" s="332"/>
    </row>
    <row r="157" spans="1:1" x14ac:dyDescent="0.2">
      <c r="A157" s="332"/>
    </row>
    <row r="158" spans="1:1" x14ac:dyDescent="0.2">
      <c r="A158" s="332"/>
    </row>
    <row r="159" spans="1:1" x14ac:dyDescent="0.2">
      <c r="A159" s="332"/>
    </row>
    <row r="160" spans="1:1" x14ac:dyDescent="0.2">
      <c r="A160" s="332"/>
    </row>
    <row r="161" spans="1:1" x14ac:dyDescent="0.2">
      <c r="A161" s="332"/>
    </row>
    <row r="162" spans="1:1" x14ac:dyDescent="0.2">
      <c r="A162" s="332"/>
    </row>
    <row r="163" spans="1:1" x14ac:dyDescent="0.2">
      <c r="A163" s="332"/>
    </row>
    <row r="164" spans="1:1" x14ac:dyDescent="0.2">
      <c r="A164" s="332"/>
    </row>
    <row r="165" spans="1:1" x14ac:dyDescent="0.2">
      <c r="A165" s="332"/>
    </row>
    <row r="166" spans="1:1" x14ac:dyDescent="0.2">
      <c r="A166" s="332"/>
    </row>
    <row r="167" spans="1:1" x14ac:dyDescent="0.2">
      <c r="A167" s="332"/>
    </row>
    <row r="168" spans="1:1" x14ac:dyDescent="0.2">
      <c r="A168" s="332"/>
    </row>
    <row r="169" spans="1:1" x14ac:dyDescent="0.2">
      <c r="A169" s="332"/>
    </row>
    <row r="170" spans="1:1" x14ac:dyDescent="0.2">
      <c r="A170" s="332"/>
    </row>
    <row r="171" spans="1:1" x14ac:dyDescent="0.2">
      <c r="A171" s="332"/>
    </row>
    <row r="172" spans="1:1" x14ac:dyDescent="0.2">
      <c r="A172" s="332"/>
    </row>
    <row r="173" spans="1:1" x14ac:dyDescent="0.2">
      <c r="A173" s="332"/>
    </row>
    <row r="174" spans="1:1" x14ac:dyDescent="0.2">
      <c r="A174" s="332"/>
    </row>
    <row r="175" spans="1:1" x14ac:dyDescent="0.2">
      <c r="A175" s="332"/>
    </row>
    <row r="176" spans="1:1" x14ac:dyDescent="0.2">
      <c r="A176" s="332"/>
    </row>
    <row r="177" spans="1:3" x14ac:dyDescent="0.2">
      <c r="A177" s="332"/>
    </row>
    <row r="178" spans="1:3" x14ac:dyDescent="0.2">
      <c r="A178" s="332"/>
    </row>
    <row r="179" spans="1:3" x14ac:dyDescent="0.2">
      <c r="A179" s="332"/>
    </row>
    <row r="180" spans="1:3" x14ac:dyDescent="0.2">
      <c r="A180" s="332"/>
    </row>
    <row r="181" spans="1:3" x14ac:dyDescent="0.2">
      <c r="A181" s="332"/>
    </row>
    <row r="182" spans="1:3" x14ac:dyDescent="0.2">
      <c r="A182" s="332"/>
    </row>
    <row r="183" spans="1:3" x14ac:dyDescent="0.2">
      <c r="A183" s="332"/>
      <c r="C183" s="333"/>
    </row>
    <row r="184" spans="1:3" x14ac:dyDescent="0.2">
      <c r="A184" s="332"/>
    </row>
    <row r="185" spans="1:3" x14ac:dyDescent="0.2">
      <c r="A185" s="332"/>
    </row>
    <row r="186" spans="1:3" x14ac:dyDescent="0.2">
      <c r="A186" s="332"/>
    </row>
    <row r="187" spans="1:3" x14ac:dyDescent="0.2">
      <c r="A187" s="332"/>
    </row>
    <row r="188" spans="1:3" x14ac:dyDescent="0.2">
      <c r="A188" s="332"/>
    </row>
    <row r="189" spans="1:3" x14ac:dyDescent="0.2">
      <c r="A189" s="332"/>
    </row>
    <row r="190" spans="1:3" x14ac:dyDescent="0.2">
      <c r="A190" s="332"/>
    </row>
    <row r="191" spans="1:3" x14ac:dyDescent="0.2">
      <c r="A191" s="332"/>
    </row>
    <row r="192" spans="1:3" x14ac:dyDescent="0.2">
      <c r="A192" s="332"/>
    </row>
    <row r="193" spans="1:1" x14ac:dyDescent="0.2">
      <c r="A193" s="332"/>
    </row>
    <row r="194" spans="1:1" x14ac:dyDescent="0.2">
      <c r="A194" s="332"/>
    </row>
    <row r="195" spans="1:1" x14ac:dyDescent="0.2">
      <c r="A195" s="332"/>
    </row>
    <row r="196" spans="1:1" x14ac:dyDescent="0.2">
      <c r="A196" s="332"/>
    </row>
  </sheetData>
  <sortState xmlns:xlrd2="http://schemas.microsoft.com/office/spreadsheetml/2017/richdata2" ref="A6:P59">
    <sortCondition ref="A5"/>
  </sortState>
  <mergeCells count="8">
    <mergeCell ref="I61:J61"/>
    <mergeCell ref="A1:P1"/>
    <mergeCell ref="A2:P2"/>
    <mergeCell ref="A3:P3"/>
    <mergeCell ref="D4:E4"/>
    <mergeCell ref="G4:H4"/>
    <mergeCell ref="I4:K4"/>
    <mergeCell ref="L4:P4"/>
  </mergeCells>
  <pageMargins left="0.7" right="0.7" top="0.75" bottom="0.75" header="0.3" footer="0.3"/>
  <pageSetup scale="60" fitToHeight="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W79"/>
  <sheetViews>
    <sheetView zoomScaleNormal="100" workbookViewId="0">
      <selection activeCell="C28" sqref="C28"/>
    </sheetView>
  </sheetViews>
  <sheetFormatPr defaultColWidth="9.140625" defaultRowHeight="12.75" x14ac:dyDescent="0.2"/>
  <cols>
    <col min="1" max="1" width="16.85546875" style="98" customWidth="1"/>
    <col min="2" max="5" width="12.7109375" style="97" customWidth="1"/>
    <col min="6" max="6" width="12.7109375" style="139" customWidth="1"/>
    <col min="7" max="9" width="9.140625" style="139" customWidth="1"/>
    <col min="10" max="10" width="14.28515625" style="97" customWidth="1"/>
    <col min="11" max="11" width="13.28515625" style="97" customWidth="1"/>
    <col min="12" max="12" width="13.85546875" style="97" customWidth="1"/>
    <col min="13" max="17" width="9.140625" style="97" customWidth="1"/>
    <col min="18" max="16384" width="9.140625" style="97"/>
  </cols>
  <sheetData>
    <row r="1" spans="1:18" s="98" customFormat="1" ht="14.45" customHeight="1" x14ac:dyDescent="0.2">
      <c r="A1" s="1301" t="s">
        <v>291</v>
      </c>
      <c r="B1" s="1302"/>
      <c r="C1" s="1302"/>
      <c r="D1" s="1302"/>
      <c r="E1" s="1302"/>
      <c r="F1" s="1302"/>
      <c r="G1" s="1302"/>
      <c r="H1" s="1302"/>
      <c r="I1" s="1302"/>
      <c r="J1" s="1302"/>
      <c r="K1" s="1302"/>
      <c r="L1" s="1302"/>
      <c r="M1" s="1302"/>
      <c r="N1" s="1302"/>
      <c r="O1" s="1302"/>
      <c r="P1" s="1302"/>
      <c r="Q1" s="1303"/>
    </row>
    <row r="2" spans="1:18" s="98" customFormat="1" ht="14.45" customHeight="1" x14ac:dyDescent="0.2">
      <c r="A2" s="1304" t="s">
        <v>683</v>
      </c>
      <c r="B2" s="1305"/>
      <c r="C2" s="1305"/>
      <c r="D2" s="1305"/>
      <c r="E2" s="1305"/>
      <c r="F2" s="1305"/>
      <c r="G2" s="1305"/>
      <c r="H2" s="1305"/>
      <c r="I2" s="1305"/>
      <c r="J2" s="1305"/>
      <c r="K2" s="1305"/>
      <c r="L2" s="1305"/>
      <c r="M2" s="1305"/>
      <c r="N2" s="1305"/>
      <c r="O2" s="1305"/>
      <c r="P2" s="1305"/>
      <c r="Q2" s="1306"/>
    </row>
    <row r="3" spans="1:18" s="98" customFormat="1" ht="14.45" customHeight="1" thickBot="1" x14ac:dyDescent="0.25">
      <c r="A3" s="1260" t="s">
        <v>285</v>
      </c>
      <c r="B3" s="1252"/>
      <c r="C3" s="1252"/>
      <c r="D3" s="1252"/>
      <c r="E3" s="1252"/>
      <c r="F3" s="1252"/>
      <c r="G3" s="1252"/>
      <c r="H3" s="1252"/>
      <c r="I3" s="1252"/>
      <c r="J3" s="1252"/>
      <c r="K3" s="1252"/>
      <c r="L3" s="1252"/>
      <c r="M3" s="1252"/>
      <c r="N3" s="1252"/>
      <c r="O3" s="1252"/>
      <c r="P3" s="1252"/>
      <c r="Q3" s="1307"/>
    </row>
    <row r="4" spans="1:18" s="102" customFormat="1" ht="14.45" customHeight="1" thickTop="1" x14ac:dyDescent="0.2">
      <c r="A4" s="14"/>
      <c r="B4" s="158"/>
      <c r="C4" s="9"/>
      <c r="D4" s="112"/>
      <c r="E4" s="1295" t="s">
        <v>420</v>
      </c>
      <c r="F4" s="1295"/>
      <c r="G4" s="130"/>
      <c r="H4" s="1296" t="s">
        <v>57</v>
      </c>
      <c r="I4" s="1297"/>
      <c r="J4" s="1298" t="s">
        <v>70</v>
      </c>
      <c r="K4" s="1299"/>
      <c r="L4" s="1300"/>
      <c r="M4" s="1318" t="s">
        <v>224</v>
      </c>
      <c r="N4" s="1293"/>
      <c r="O4" s="1293"/>
      <c r="P4" s="1293"/>
      <c r="Q4" s="1294"/>
      <c r="R4" s="9"/>
    </row>
    <row r="5" spans="1:18" s="102" customFormat="1" ht="58.5" customHeight="1" x14ac:dyDescent="0.2">
      <c r="A5" s="156" t="s">
        <v>0</v>
      </c>
      <c r="B5" s="87" t="s">
        <v>68</v>
      </c>
      <c r="C5" s="448" t="s">
        <v>75</v>
      </c>
      <c r="D5" s="372" t="s">
        <v>254</v>
      </c>
      <c r="E5" s="885" t="s">
        <v>58</v>
      </c>
      <c r="F5" s="449" t="s">
        <v>59</v>
      </c>
      <c r="G5" s="449" t="s">
        <v>60</v>
      </c>
      <c r="H5" s="449" t="s">
        <v>65</v>
      </c>
      <c r="I5" s="450" t="s">
        <v>66</v>
      </c>
      <c r="J5" s="448" t="s">
        <v>916</v>
      </c>
      <c r="K5" s="448" t="s">
        <v>911</v>
      </c>
      <c r="L5" s="451" t="s">
        <v>912</v>
      </c>
      <c r="M5" s="540">
        <v>0.1</v>
      </c>
      <c r="N5" s="452">
        <v>0.25</v>
      </c>
      <c r="O5" s="453" t="s">
        <v>67</v>
      </c>
      <c r="P5" s="452">
        <v>0.75</v>
      </c>
      <c r="Q5" s="454">
        <v>0.9</v>
      </c>
    </row>
    <row r="6" spans="1:18" ht="14.1" customHeight="1" x14ac:dyDescent="0.2">
      <c r="A6" s="160" t="s">
        <v>5</v>
      </c>
      <c r="B6" s="1141" t="s">
        <v>585</v>
      </c>
      <c r="C6" s="1141" t="s">
        <v>585</v>
      </c>
      <c r="D6" s="298">
        <v>40</v>
      </c>
      <c r="E6" s="800">
        <v>378</v>
      </c>
      <c r="F6" s="827">
        <v>430.861217221</v>
      </c>
      <c r="G6" s="459">
        <v>0.877</v>
      </c>
      <c r="H6" s="459">
        <v>0.79200000000000004</v>
      </c>
      <c r="I6" s="809">
        <v>0.96899999999999997</v>
      </c>
      <c r="J6" s="816">
        <v>25</v>
      </c>
      <c r="K6" s="460">
        <v>0.16</v>
      </c>
      <c r="L6" s="461">
        <v>0.28000000000000003</v>
      </c>
      <c r="M6" s="459">
        <v>0</v>
      </c>
      <c r="N6" s="459">
        <v>0</v>
      </c>
      <c r="O6" s="459">
        <v>0.77200000000000002</v>
      </c>
      <c r="P6" s="459">
        <v>1.052</v>
      </c>
      <c r="Q6" s="455">
        <v>1.8080000000000001</v>
      </c>
    </row>
    <row r="7" spans="1:18" ht="14.1" customHeight="1" x14ac:dyDescent="0.2">
      <c r="A7" s="160" t="s">
        <v>4</v>
      </c>
      <c r="B7" s="1112"/>
      <c r="C7" s="1145"/>
      <c r="D7" s="1162">
        <v>5</v>
      </c>
      <c r="E7" s="800">
        <v>67</v>
      </c>
      <c r="F7" s="827">
        <v>33.214072117000001</v>
      </c>
      <c r="G7" s="459">
        <v>2.0169999999999999</v>
      </c>
      <c r="H7" s="459">
        <v>1.5760000000000001</v>
      </c>
      <c r="I7" s="455">
        <v>2.5459999999999998</v>
      </c>
      <c r="J7" s="816">
        <v>2</v>
      </c>
      <c r="K7" s="810" t="s">
        <v>823</v>
      </c>
      <c r="L7" s="811" t="s">
        <v>823</v>
      </c>
      <c r="M7" s="810" t="s">
        <v>823</v>
      </c>
      <c r="N7" s="810" t="s">
        <v>823</v>
      </c>
      <c r="O7" s="810" t="s">
        <v>823</v>
      </c>
      <c r="P7" s="810" t="s">
        <v>823</v>
      </c>
      <c r="Q7" s="811" t="s">
        <v>823</v>
      </c>
    </row>
    <row r="8" spans="1:18" ht="14.1" customHeight="1" x14ac:dyDescent="0.2">
      <c r="A8" s="160" t="s">
        <v>7</v>
      </c>
      <c r="B8" s="1099"/>
      <c r="C8" s="1145"/>
      <c r="D8" s="883">
        <v>29</v>
      </c>
      <c r="E8" s="800">
        <v>299</v>
      </c>
      <c r="F8" s="827">
        <v>312.84749466599999</v>
      </c>
      <c r="G8" s="459">
        <v>0.95599999999999996</v>
      </c>
      <c r="H8" s="459">
        <v>0.85199999999999998</v>
      </c>
      <c r="I8" s="455">
        <v>1.069</v>
      </c>
      <c r="J8" s="816">
        <v>19</v>
      </c>
      <c r="K8" s="460">
        <v>0.26</v>
      </c>
      <c r="L8" s="461">
        <v>0.26</v>
      </c>
      <c r="M8" s="212" t="s">
        <v>823</v>
      </c>
      <c r="N8" s="212" t="s">
        <v>823</v>
      </c>
      <c r="O8" s="212" t="s">
        <v>823</v>
      </c>
      <c r="P8" s="212" t="s">
        <v>823</v>
      </c>
      <c r="Q8" s="214" t="s">
        <v>823</v>
      </c>
    </row>
    <row r="9" spans="1:18" ht="14.1" customHeight="1" x14ac:dyDescent="0.2">
      <c r="A9" s="160" t="s">
        <v>6</v>
      </c>
      <c r="B9" s="1099"/>
      <c r="C9" s="1141"/>
      <c r="D9" s="883">
        <v>20</v>
      </c>
      <c r="E9" s="800">
        <v>155</v>
      </c>
      <c r="F9" s="827">
        <v>148.40720717400001</v>
      </c>
      <c r="G9" s="459">
        <v>1.044</v>
      </c>
      <c r="H9" s="459">
        <v>0.88900000000000001</v>
      </c>
      <c r="I9" s="455">
        <v>1.2190000000000001</v>
      </c>
      <c r="J9" s="816">
        <v>13</v>
      </c>
      <c r="K9" s="460">
        <v>0.15</v>
      </c>
      <c r="L9" s="461">
        <v>0.23</v>
      </c>
      <c r="M9" s="212" t="s">
        <v>823</v>
      </c>
      <c r="N9" s="212" t="s">
        <v>823</v>
      </c>
      <c r="O9" s="212" t="s">
        <v>823</v>
      </c>
      <c r="P9" s="212" t="s">
        <v>823</v>
      </c>
      <c r="Q9" s="214" t="s">
        <v>823</v>
      </c>
    </row>
    <row r="10" spans="1:18" ht="14.1" customHeight="1" x14ac:dyDescent="0.2">
      <c r="A10" s="160" t="s">
        <v>8</v>
      </c>
      <c r="B10" s="1099" t="s">
        <v>585</v>
      </c>
      <c r="C10" s="1099" t="s">
        <v>585</v>
      </c>
      <c r="D10" s="883">
        <v>188</v>
      </c>
      <c r="E10" s="800">
        <v>2483</v>
      </c>
      <c r="F10" s="827">
        <v>2496.0317718830001</v>
      </c>
      <c r="G10" s="459">
        <v>0.995</v>
      </c>
      <c r="H10" s="459">
        <v>0.95599999999999996</v>
      </c>
      <c r="I10" s="455">
        <v>1.034</v>
      </c>
      <c r="J10" s="816">
        <v>164</v>
      </c>
      <c r="K10" s="460">
        <v>0.18</v>
      </c>
      <c r="L10" s="461">
        <v>0.25</v>
      </c>
      <c r="M10" s="459">
        <v>0</v>
      </c>
      <c r="N10" s="459">
        <v>6.5500000000000003E-2</v>
      </c>
      <c r="O10" s="459">
        <v>0.77300000000000002</v>
      </c>
      <c r="P10" s="459">
        <v>1.502</v>
      </c>
      <c r="Q10" s="455">
        <v>2.036</v>
      </c>
    </row>
    <row r="11" spans="1:18" ht="14.1" customHeight="1" x14ac:dyDescent="0.2">
      <c r="A11" s="160" t="s">
        <v>9</v>
      </c>
      <c r="B11" s="1099" t="s">
        <v>585</v>
      </c>
      <c r="C11" s="1101" t="s">
        <v>585</v>
      </c>
      <c r="D11" s="883">
        <v>42</v>
      </c>
      <c r="E11" s="800">
        <v>414</v>
      </c>
      <c r="F11" s="827">
        <v>396.62544293600001</v>
      </c>
      <c r="G11" s="459">
        <v>1.044</v>
      </c>
      <c r="H11" s="459">
        <v>0.94699999999999995</v>
      </c>
      <c r="I11" s="455">
        <v>1.1479999999999999</v>
      </c>
      <c r="J11" s="816">
        <v>28</v>
      </c>
      <c r="K11" s="460">
        <v>0.28999999999999998</v>
      </c>
      <c r="L11" s="461">
        <v>0.14000000000000001</v>
      </c>
      <c r="M11" s="459">
        <v>0</v>
      </c>
      <c r="N11" s="459">
        <v>0.1915</v>
      </c>
      <c r="O11" s="459">
        <v>1.0925</v>
      </c>
      <c r="P11" s="459">
        <v>1.9435</v>
      </c>
      <c r="Q11" s="455">
        <v>3.246</v>
      </c>
    </row>
    <row r="12" spans="1:18" ht="14.1" customHeight="1" x14ac:dyDescent="0.2">
      <c r="A12" s="160" t="s">
        <v>10</v>
      </c>
      <c r="B12" s="1136" t="s">
        <v>585</v>
      </c>
      <c r="C12" s="1116" t="s">
        <v>585</v>
      </c>
      <c r="D12" s="883">
        <v>14</v>
      </c>
      <c r="E12" s="800">
        <v>186</v>
      </c>
      <c r="F12" s="827">
        <v>240.899795466</v>
      </c>
      <c r="G12" s="459">
        <v>0.77200000000000002</v>
      </c>
      <c r="H12" s="459">
        <v>0.66700000000000004</v>
      </c>
      <c r="I12" s="455">
        <v>0.88900000000000001</v>
      </c>
      <c r="J12" s="816">
        <v>13</v>
      </c>
      <c r="K12" s="460">
        <v>0.08</v>
      </c>
      <c r="L12" s="461">
        <v>0.31</v>
      </c>
      <c r="M12" s="212" t="s">
        <v>823</v>
      </c>
      <c r="N12" s="212" t="s">
        <v>823</v>
      </c>
      <c r="O12" s="212" t="s">
        <v>823</v>
      </c>
      <c r="P12" s="212" t="s">
        <v>823</v>
      </c>
      <c r="Q12" s="214" t="s">
        <v>823</v>
      </c>
    </row>
    <row r="13" spans="1:18" ht="14.1" customHeight="1" x14ac:dyDescent="0.2">
      <c r="A13" s="160" t="s">
        <v>216</v>
      </c>
      <c r="B13" s="1099"/>
      <c r="C13" s="1101"/>
      <c r="D13" s="883">
        <v>3</v>
      </c>
      <c r="E13" s="800" t="s">
        <v>823</v>
      </c>
      <c r="F13" s="827" t="s">
        <v>823</v>
      </c>
      <c r="G13" s="810" t="s">
        <v>823</v>
      </c>
      <c r="H13" s="810" t="s">
        <v>823</v>
      </c>
      <c r="I13" s="811" t="s">
        <v>823</v>
      </c>
      <c r="J13" s="591">
        <v>3</v>
      </c>
      <c r="K13" s="810" t="s">
        <v>823</v>
      </c>
      <c r="L13" s="811" t="s">
        <v>823</v>
      </c>
      <c r="M13" s="810" t="s">
        <v>823</v>
      </c>
      <c r="N13" s="810" t="s">
        <v>823</v>
      </c>
      <c r="O13" s="810" t="s">
        <v>823</v>
      </c>
      <c r="P13" s="810" t="s">
        <v>823</v>
      </c>
      <c r="Q13" s="811" t="s">
        <v>823</v>
      </c>
    </row>
    <row r="14" spans="1:18" ht="14.1" customHeight="1" x14ac:dyDescent="0.2">
      <c r="A14" s="160" t="s">
        <v>11</v>
      </c>
      <c r="B14" s="1099"/>
      <c r="C14" s="1099"/>
      <c r="D14" s="883">
        <v>3</v>
      </c>
      <c r="E14" s="800" t="s">
        <v>823</v>
      </c>
      <c r="F14" s="827" t="s">
        <v>823</v>
      </c>
      <c r="G14" s="810" t="s">
        <v>823</v>
      </c>
      <c r="H14" s="810" t="s">
        <v>823</v>
      </c>
      <c r="I14" s="811" t="s">
        <v>823</v>
      </c>
      <c r="J14" s="591">
        <v>3</v>
      </c>
      <c r="K14" s="810" t="s">
        <v>823</v>
      </c>
      <c r="L14" s="811" t="s">
        <v>823</v>
      </c>
      <c r="M14" s="810" t="s">
        <v>823</v>
      </c>
      <c r="N14" s="810" t="s">
        <v>823</v>
      </c>
      <c r="O14" s="810" t="s">
        <v>823</v>
      </c>
      <c r="P14" s="810" t="s">
        <v>823</v>
      </c>
      <c r="Q14" s="811" t="s">
        <v>823</v>
      </c>
    </row>
    <row r="15" spans="1:18" ht="14.1" customHeight="1" x14ac:dyDescent="0.2">
      <c r="A15" s="160" t="s">
        <v>12</v>
      </c>
      <c r="B15" s="1099" t="s">
        <v>585</v>
      </c>
      <c r="C15" s="1101" t="s">
        <v>585</v>
      </c>
      <c r="D15" s="883">
        <v>129</v>
      </c>
      <c r="E15" s="800">
        <v>2036</v>
      </c>
      <c r="F15" s="827">
        <v>1837.5118607259999</v>
      </c>
      <c r="G15" s="459">
        <v>1.1080000000000001</v>
      </c>
      <c r="H15" s="459">
        <v>1.0609999999999999</v>
      </c>
      <c r="I15" s="455">
        <v>1.157</v>
      </c>
      <c r="J15" s="816">
        <v>114</v>
      </c>
      <c r="K15" s="460">
        <v>0.26</v>
      </c>
      <c r="L15" s="461">
        <v>0.27</v>
      </c>
      <c r="M15" s="459">
        <v>0</v>
      </c>
      <c r="N15" s="459">
        <v>0.14099999999999999</v>
      </c>
      <c r="O15" s="459">
        <v>0.92149999999999999</v>
      </c>
      <c r="P15" s="459">
        <v>1.724</v>
      </c>
      <c r="Q15" s="455">
        <v>2.3260000000000001</v>
      </c>
    </row>
    <row r="16" spans="1:18" ht="14.1" customHeight="1" x14ac:dyDescent="0.2">
      <c r="A16" s="160" t="s">
        <v>13</v>
      </c>
      <c r="B16" s="1099"/>
      <c r="C16" s="1099"/>
      <c r="D16" s="883">
        <v>71</v>
      </c>
      <c r="E16" s="800">
        <v>1214</v>
      </c>
      <c r="F16" s="827">
        <v>1324.0378839590001</v>
      </c>
      <c r="G16" s="459">
        <v>0.91700000000000004</v>
      </c>
      <c r="H16" s="459">
        <v>0.86599999999999999</v>
      </c>
      <c r="I16" s="455">
        <v>0.97</v>
      </c>
      <c r="J16" s="816">
        <v>54</v>
      </c>
      <c r="K16" s="460">
        <v>0.2</v>
      </c>
      <c r="L16" s="461">
        <v>0.22</v>
      </c>
      <c r="M16" s="459">
        <v>0</v>
      </c>
      <c r="N16" s="459">
        <v>0.47899999999999998</v>
      </c>
      <c r="O16" s="459">
        <v>0.98750000000000004</v>
      </c>
      <c r="P16" s="459">
        <v>1.579</v>
      </c>
      <c r="Q16" s="455">
        <v>1.907</v>
      </c>
    </row>
    <row r="17" spans="1:17" ht="14.1" customHeight="1" x14ac:dyDescent="0.2">
      <c r="A17" s="160" t="s">
        <v>289</v>
      </c>
      <c r="B17" s="1099"/>
      <c r="C17" s="1101"/>
      <c r="D17" s="883">
        <v>2</v>
      </c>
      <c r="E17" s="800" t="s">
        <v>823</v>
      </c>
      <c r="F17" s="827" t="s">
        <v>823</v>
      </c>
      <c r="G17" s="810" t="s">
        <v>823</v>
      </c>
      <c r="H17" s="810" t="s">
        <v>823</v>
      </c>
      <c r="I17" s="811" t="s">
        <v>823</v>
      </c>
      <c r="J17" s="591">
        <v>2</v>
      </c>
      <c r="K17" s="810" t="s">
        <v>823</v>
      </c>
      <c r="L17" s="811" t="s">
        <v>823</v>
      </c>
      <c r="M17" s="810" t="s">
        <v>823</v>
      </c>
      <c r="N17" s="810" t="s">
        <v>823</v>
      </c>
      <c r="O17" s="810" t="s">
        <v>823</v>
      </c>
      <c r="P17" s="810" t="s">
        <v>823</v>
      </c>
      <c r="Q17" s="811" t="s">
        <v>823</v>
      </c>
    </row>
    <row r="18" spans="1:17" ht="14.1" customHeight="1" x14ac:dyDescent="0.2">
      <c r="A18" s="160" t="s">
        <v>14</v>
      </c>
      <c r="B18" s="1099"/>
      <c r="C18" s="1099"/>
      <c r="D18" s="883">
        <v>6</v>
      </c>
      <c r="E18" s="800">
        <v>6</v>
      </c>
      <c r="F18" s="827">
        <v>30.252539337999998</v>
      </c>
      <c r="G18" s="459">
        <v>0.19800000000000001</v>
      </c>
      <c r="H18" s="459">
        <v>0.08</v>
      </c>
      <c r="I18" s="455">
        <v>0.41299999999999998</v>
      </c>
      <c r="J18" s="816">
        <v>6</v>
      </c>
      <c r="K18" s="810" t="s">
        <v>823</v>
      </c>
      <c r="L18" s="811" t="s">
        <v>823</v>
      </c>
      <c r="M18" s="810" t="s">
        <v>823</v>
      </c>
      <c r="N18" s="810" t="s">
        <v>823</v>
      </c>
      <c r="O18" s="810" t="s">
        <v>823</v>
      </c>
      <c r="P18" s="810" t="s">
        <v>823</v>
      </c>
      <c r="Q18" s="811" t="s">
        <v>823</v>
      </c>
    </row>
    <row r="19" spans="1:17" x14ac:dyDescent="0.2">
      <c r="A19" s="160" t="s">
        <v>16</v>
      </c>
      <c r="B19" s="1099"/>
      <c r="C19" s="1145"/>
      <c r="D19" s="883">
        <v>7</v>
      </c>
      <c r="E19" s="800">
        <v>66</v>
      </c>
      <c r="F19" s="827">
        <v>48.767090658000001</v>
      </c>
      <c r="G19" s="459">
        <v>1.353</v>
      </c>
      <c r="H19" s="459">
        <v>1.0549999999999999</v>
      </c>
      <c r="I19" s="455">
        <v>1.7110000000000001</v>
      </c>
      <c r="J19" s="816">
        <v>6</v>
      </c>
      <c r="K19" s="544" t="s">
        <v>823</v>
      </c>
      <c r="L19" s="705" t="s">
        <v>823</v>
      </c>
      <c r="M19" s="810" t="s">
        <v>823</v>
      </c>
      <c r="N19" s="810" t="s">
        <v>823</v>
      </c>
      <c r="O19" s="810" t="s">
        <v>823</v>
      </c>
      <c r="P19" s="810" t="s">
        <v>823</v>
      </c>
      <c r="Q19" s="811" t="s">
        <v>823</v>
      </c>
    </row>
    <row r="20" spans="1:17" ht="14.1" customHeight="1" x14ac:dyDescent="0.2">
      <c r="A20" s="160" t="s">
        <v>17</v>
      </c>
      <c r="B20" s="1099"/>
      <c r="C20" s="1101"/>
      <c r="D20" s="883">
        <v>67</v>
      </c>
      <c r="E20" s="800">
        <v>467</v>
      </c>
      <c r="F20" s="827">
        <v>553.99326385400002</v>
      </c>
      <c r="G20" s="459">
        <v>0.84299999999999997</v>
      </c>
      <c r="H20" s="459">
        <v>0.76900000000000002</v>
      </c>
      <c r="I20" s="455">
        <v>0.92200000000000004</v>
      </c>
      <c r="J20" s="816">
        <v>50</v>
      </c>
      <c r="K20" s="460">
        <v>0.14000000000000001</v>
      </c>
      <c r="L20" s="461">
        <v>0.24</v>
      </c>
      <c r="M20" s="459">
        <v>0</v>
      </c>
      <c r="N20" s="459">
        <v>3.4000000000000002E-2</v>
      </c>
      <c r="O20" s="459">
        <v>0.89549999999999996</v>
      </c>
      <c r="P20" s="459">
        <v>1.3819999999999999</v>
      </c>
      <c r="Q20" s="455">
        <v>2.1665000000000001</v>
      </c>
    </row>
    <row r="21" spans="1:17" ht="14.1" customHeight="1" x14ac:dyDescent="0.2">
      <c r="A21" s="160" t="s">
        <v>18</v>
      </c>
      <c r="B21" s="1099" t="s">
        <v>585</v>
      </c>
      <c r="C21" s="1101" t="s">
        <v>585</v>
      </c>
      <c r="D21" s="883">
        <v>61</v>
      </c>
      <c r="E21" s="800">
        <v>544</v>
      </c>
      <c r="F21" s="827">
        <v>519.41093936899995</v>
      </c>
      <c r="G21" s="459">
        <v>1.0469999999999999</v>
      </c>
      <c r="H21" s="459">
        <v>0.96199999999999997</v>
      </c>
      <c r="I21" s="455">
        <v>1.1379999999999999</v>
      </c>
      <c r="J21" s="816">
        <v>44</v>
      </c>
      <c r="K21" s="460">
        <v>0.23</v>
      </c>
      <c r="L21" s="461">
        <v>0.14000000000000001</v>
      </c>
      <c r="M21" s="459">
        <v>0</v>
      </c>
      <c r="N21" s="459">
        <v>0.29799999999999999</v>
      </c>
      <c r="O21" s="459">
        <v>0.82899999999999996</v>
      </c>
      <c r="P21" s="459">
        <v>1.6715</v>
      </c>
      <c r="Q21" s="455">
        <v>2.4449999999999998</v>
      </c>
    </row>
    <row r="22" spans="1:17" ht="14.1" customHeight="1" x14ac:dyDescent="0.2">
      <c r="A22" s="160" t="s">
        <v>15</v>
      </c>
      <c r="B22" s="1099" t="s">
        <v>585</v>
      </c>
      <c r="C22" s="1141" t="s">
        <v>585</v>
      </c>
      <c r="D22" s="883">
        <v>15</v>
      </c>
      <c r="E22" s="800">
        <v>126</v>
      </c>
      <c r="F22" s="827">
        <v>100.546438636</v>
      </c>
      <c r="G22" s="459">
        <v>1.2529999999999999</v>
      </c>
      <c r="H22" s="459">
        <v>1.048</v>
      </c>
      <c r="I22" s="455">
        <v>1.4870000000000001</v>
      </c>
      <c r="J22" s="816">
        <v>12</v>
      </c>
      <c r="K22" s="544">
        <v>0.17</v>
      </c>
      <c r="L22" s="705">
        <v>0.08</v>
      </c>
      <c r="M22" s="810" t="s">
        <v>823</v>
      </c>
      <c r="N22" s="810" t="s">
        <v>823</v>
      </c>
      <c r="O22" s="810" t="s">
        <v>823</v>
      </c>
      <c r="P22" s="810" t="s">
        <v>823</v>
      </c>
      <c r="Q22" s="811" t="s">
        <v>823</v>
      </c>
    </row>
    <row r="23" spans="1:17" ht="14.1" customHeight="1" x14ac:dyDescent="0.2">
      <c r="A23" s="160" t="s">
        <v>19</v>
      </c>
      <c r="B23" s="1136" t="s">
        <v>585</v>
      </c>
      <c r="C23" s="1116" t="s">
        <v>585</v>
      </c>
      <c r="D23" s="883">
        <v>29</v>
      </c>
      <c r="E23" s="800">
        <v>190</v>
      </c>
      <c r="F23" s="827">
        <v>148.231549954</v>
      </c>
      <c r="G23" s="459">
        <v>1.282</v>
      </c>
      <c r="H23" s="459">
        <v>1.109</v>
      </c>
      <c r="I23" s="455">
        <v>1.474</v>
      </c>
      <c r="J23" s="816">
        <v>17</v>
      </c>
      <c r="K23" s="460">
        <v>0.18</v>
      </c>
      <c r="L23" s="461">
        <v>0.24</v>
      </c>
      <c r="M23" s="810" t="s">
        <v>823</v>
      </c>
      <c r="N23" s="810" t="s">
        <v>823</v>
      </c>
      <c r="O23" s="810" t="s">
        <v>823</v>
      </c>
      <c r="P23" s="810" t="s">
        <v>823</v>
      </c>
      <c r="Q23" s="811" t="s">
        <v>823</v>
      </c>
    </row>
    <row r="24" spans="1:17" ht="14.1" customHeight="1" x14ac:dyDescent="0.2">
      <c r="A24" s="160" t="s">
        <v>20</v>
      </c>
      <c r="B24" s="1099" t="s">
        <v>584</v>
      </c>
      <c r="C24" s="1101" t="s">
        <v>585</v>
      </c>
      <c r="D24" s="883">
        <v>45</v>
      </c>
      <c r="E24" s="800">
        <v>405</v>
      </c>
      <c r="F24" s="827">
        <v>411.94540713800001</v>
      </c>
      <c r="G24" s="459">
        <v>0.98299999999999998</v>
      </c>
      <c r="H24" s="459">
        <v>0.89100000000000001</v>
      </c>
      <c r="I24" s="455">
        <v>1.0820000000000001</v>
      </c>
      <c r="J24" s="816">
        <v>27</v>
      </c>
      <c r="K24" s="460">
        <v>0.15</v>
      </c>
      <c r="L24" s="461">
        <v>0.22</v>
      </c>
      <c r="M24" s="459">
        <v>0</v>
      </c>
      <c r="N24" s="459">
        <v>0</v>
      </c>
      <c r="O24" s="459">
        <v>0.79600000000000004</v>
      </c>
      <c r="P24" s="459">
        <v>1.3839999999999999</v>
      </c>
      <c r="Q24" s="455">
        <v>2.1880000000000002</v>
      </c>
    </row>
    <row r="25" spans="1:17" ht="14.1" customHeight="1" x14ac:dyDescent="0.2">
      <c r="A25" s="160" t="s">
        <v>21</v>
      </c>
      <c r="B25" s="1099"/>
      <c r="C25" s="1099"/>
      <c r="D25" s="883">
        <v>39</v>
      </c>
      <c r="E25" s="800">
        <v>392</v>
      </c>
      <c r="F25" s="827">
        <v>362.41008051699998</v>
      </c>
      <c r="G25" s="459">
        <v>1.0820000000000001</v>
      </c>
      <c r="H25" s="459">
        <v>0.97799999999999998</v>
      </c>
      <c r="I25" s="455">
        <v>1.1930000000000001</v>
      </c>
      <c r="J25" s="816">
        <v>22</v>
      </c>
      <c r="K25" s="460">
        <v>0.18</v>
      </c>
      <c r="L25" s="461">
        <v>0.36</v>
      </c>
      <c r="M25" s="459">
        <v>0</v>
      </c>
      <c r="N25" s="459">
        <v>0</v>
      </c>
      <c r="O25" s="459">
        <v>0.51349999999999996</v>
      </c>
      <c r="P25" s="459">
        <v>1.36</v>
      </c>
      <c r="Q25" s="455">
        <v>1.929</v>
      </c>
    </row>
    <row r="26" spans="1:17" ht="14.1" customHeight="1" x14ac:dyDescent="0.2">
      <c r="A26" s="160" t="s">
        <v>24</v>
      </c>
      <c r="B26" s="1099" t="s">
        <v>585</v>
      </c>
      <c r="C26" s="1101" t="s">
        <v>585</v>
      </c>
      <c r="D26" s="883">
        <v>13</v>
      </c>
      <c r="E26" s="800">
        <v>126</v>
      </c>
      <c r="F26" s="827">
        <v>99.802742449999997</v>
      </c>
      <c r="G26" s="459">
        <v>1.262</v>
      </c>
      <c r="H26" s="459">
        <v>1.056</v>
      </c>
      <c r="I26" s="455">
        <v>1.498</v>
      </c>
      <c r="J26" s="816">
        <v>8</v>
      </c>
      <c r="K26" s="544" t="s">
        <v>823</v>
      </c>
      <c r="L26" s="705" t="s">
        <v>823</v>
      </c>
      <c r="M26" s="810" t="s">
        <v>823</v>
      </c>
      <c r="N26" s="810" t="s">
        <v>823</v>
      </c>
      <c r="O26" s="810" t="s">
        <v>823</v>
      </c>
      <c r="P26" s="810" t="s">
        <v>823</v>
      </c>
      <c r="Q26" s="811" t="s">
        <v>823</v>
      </c>
    </row>
    <row r="27" spans="1:17" ht="14.1" customHeight="1" x14ac:dyDescent="0.2">
      <c r="A27" s="160" t="s">
        <v>23</v>
      </c>
      <c r="B27" s="1099" t="s">
        <v>861</v>
      </c>
      <c r="C27" s="1101" t="s">
        <v>585</v>
      </c>
      <c r="D27" s="883">
        <v>21</v>
      </c>
      <c r="E27" s="800">
        <v>302</v>
      </c>
      <c r="F27" s="827">
        <v>263.00182670700002</v>
      </c>
      <c r="G27" s="459">
        <v>1.1479999999999999</v>
      </c>
      <c r="H27" s="459">
        <v>1.024</v>
      </c>
      <c r="I27" s="455">
        <v>1.2829999999999999</v>
      </c>
      <c r="J27" s="816">
        <v>20</v>
      </c>
      <c r="K27" s="460">
        <v>0.25</v>
      </c>
      <c r="L27" s="461">
        <v>0.35</v>
      </c>
      <c r="M27" s="459">
        <v>0</v>
      </c>
      <c r="N27" s="459">
        <v>6.8500000000000005E-2</v>
      </c>
      <c r="O27" s="459">
        <v>0.86550000000000005</v>
      </c>
      <c r="P27" s="459">
        <v>1.7685</v>
      </c>
      <c r="Q27" s="455">
        <v>2.5265</v>
      </c>
    </row>
    <row r="28" spans="1:17" ht="14.1" customHeight="1" x14ac:dyDescent="0.2">
      <c r="A28" s="160" t="s">
        <v>22</v>
      </c>
      <c r="B28" s="1099" t="s">
        <v>585</v>
      </c>
      <c r="C28" s="1101" t="s">
        <v>585</v>
      </c>
      <c r="D28" s="883">
        <v>23</v>
      </c>
      <c r="E28" s="800">
        <v>381</v>
      </c>
      <c r="F28" s="827">
        <v>305.29302273500002</v>
      </c>
      <c r="G28" s="459">
        <v>1.248</v>
      </c>
      <c r="H28" s="459">
        <v>1.127</v>
      </c>
      <c r="I28" s="455">
        <v>1.3779999999999999</v>
      </c>
      <c r="J28" s="816">
        <v>17</v>
      </c>
      <c r="K28" s="460">
        <v>0.24</v>
      </c>
      <c r="L28" s="461">
        <v>0.12</v>
      </c>
      <c r="M28" s="810" t="s">
        <v>823</v>
      </c>
      <c r="N28" s="810" t="s">
        <v>823</v>
      </c>
      <c r="O28" s="810" t="s">
        <v>823</v>
      </c>
      <c r="P28" s="810" t="s">
        <v>823</v>
      </c>
      <c r="Q28" s="811" t="s">
        <v>823</v>
      </c>
    </row>
    <row r="29" spans="1:17" ht="14.1" customHeight="1" x14ac:dyDescent="0.2">
      <c r="A29" s="160" t="s">
        <v>25</v>
      </c>
      <c r="B29" s="1099"/>
      <c r="C29" s="1101"/>
      <c r="D29" s="883">
        <v>69</v>
      </c>
      <c r="E29" s="800">
        <v>1180</v>
      </c>
      <c r="F29" s="827">
        <v>1048.7711930630001</v>
      </c>
      <c r="G29" s="459">
        <v>1.125</v>
      </c>
      <c r="H29" s="459">
        <v>1.0620000000000001</v>
      </c>
      <c r="I29" s="455">
        <v>1.1910000000000001</v>
      </c>
      <c r="J29" s="816">
        <v>45</v>
      </c>
      <c r="K29" s="460">
        <v>0.27</v>
      </c>
      <c r="L29" s="461">
        <v>0.13</v>
      </c>
      <c r="M29" s="459">
        <v>0.17299999999999999</v>
      </c>
      <c r="N29" s="459">
        <v>0.68300000000000005</v>
      </c>
      <c r="O29" s="459">
        <v>1.173</v>
      </c>
      <c r="P29" s="459">
        <v>1.546</v>
      </c>
      <c r="Q29" s="455">
        <v>2.1659999999999999</v>
      </c>
    </row>
    <row r="30" spans="1:17" ht="14.1" customHeight="1" x14ac:dyDescent="0.2">
      <c r="A30" s="160" t="s">
        <v>26</v>
      </c>
      <c r="B30" s="1099" t="s">
        <v>585</v>
      </c>
      <c r="C30" s="1101" t="s">
        <v>585</v>
      </c>
      <c r="D30" s="883">
        <v>13</v>
      </c>
      <c r="E30" s="800">
        <v>158</v>
      </c>
      <c r="F30" s="827">
        <v>172.05381152999999</v>
      </c>
      <c r="G30" s="459">
        <v>0.91800000000000004</v>
      </c>
      <c r="H30" s="459">
        <v>0.78300000000000003</v>
      </c>
      <c r="I30" s="455">
        <v>1.07</v>
      </c>
      <c r="J30" s="816">
        <v>7</v>
      </c>
      <c r="K30" s="544" t="s">
        <v>823</v>
      </c>
      <c r="L30" s="705" t="s">
        <v>823</v>
      </c>
      <c r="M30" s="810" t="s">
        <v>823</v>
      </c>
      <c r="N30" s="810" t="s">
        <v>823</v>
      </c>
      <c r="O30" s="810" t="s">
        <v>823</v>
      </c>
      <c r="P30" s="810" t="s">
        <v>823</v>
      </c>
      <c r="Q30" s="811" t="s">
        <v>823</v>
      </c>
    </row>
    <row r="31" spans="1:17" ht="14.1" customHeight="1" x14ac:dyDescent="0.2">
      <c r="A31" s="160" t="s">
        <v>28</v>
      </c>
      <c r="B31" s="1099" t="s">
        <v>585</v>
      </c>
      <c r="C31" s="1145" t="s">
        <v>585</v>
      </c>
      <c r="D31" s="883">
        <v>28</v>
      </c>
      <c r="E31" s="800">
        <v>165</v>
      </c>
      <c r="F31" s="827">
        <v>224.51033422699999</v>
      </c>
      <c r="G31" s="459">
        <v>0.73499999999999999</v>
      </c>
      <c r="H31" s="459">
        <v>0.629</v>
      </c>
      <c r="I31" s="455">
        <v>0.85399999999999998</v>
      </c>
      <c r="J31" s="816">
        <v>18</v>
      </c>
      <c r="K31" s="460">
        <v>0.06</v>
      </c>
      <c r="L31" s="461">
        <v>0.33</v>
      </c>
      <c r="M31" s="810" t="s">
        <v>823</v>
      </c>
      <c r="N31" s="810" t="s">
        <v>823</v>
      </c>
      <c r="O31" s="810" t="s">
        <v>823</v>
      </c>
      <c r="P31" s="810" t="s">
        <v>823</v>
      </c>
      <c r="Q31" s="811" t="s">
        <v>823</v>
      </c>
    </row>
    <row r="32" spans="1:17" ht="14.1" customHeight="1" x14ac:dyDescent="0.2">
      <c r="A32" s="160" t="s">
        <v>27</v>
      </c>
      <c r="B32" s="1136"/>
      <c r="C32" s="1141"/>
      <c r="D32" s="883">
        <v>41</v>
      </c>
      <c r="E32" s="800">
        <v>711</v>
      </c>
      <c r="F32" s="827">
        <v>716.16476694599999</v>
      </c>
      <c r="G32" s="459">
        <v>0.99299999999999999</v>
      </c>
      <c r="H32" s="459">
        <v>0.92200000000000004</v>
      </c>
      <c r="I32" s="455">
        <v>1.0680000000000001</v>
      </c>
      <c r="J32" s="816">
        <v>30</v>
      </c>
      <c r="K32" s="460">
        <v>0.33</v>
      </c>
      <c r="L32" s="461">
        <v>0.23</v>
      </c>
      <c r="M32" s="459">
        <v>0</v>
      </c>
      <c r="N32" s="459">
        <v>0.33100000000000002</v>
      </c>
      <c r="O32" s="459">
        <v>1.3240000000000001</v>
      </c>
      <c r="P32" s="459">
        <v>1.798</v>
      </c>
      <c r="Q32" s="455">
        <v>2.4165000000000001</v>
      </c>
    </row>
    <row r="33" spans="1:23" ht="14.1" customHeight="1" x14ac:dyDescent="0.2">
      <c r="A33" s="160" t="s">
        <v>29</v>
      </c>
      <c r="B33" s="1099" t="s">
        <v>585</v>
      </c>
      <c r="C33" s="1101" t="s">
        <v>585</v>
      </c>
      <c r="D33" s="883">
        <v>5</v>
      </c>
      <c r="E33" s="800">
        <v>59</v>
      </c>
      <c r="F33" s="827">
        <v>46.420897199000002</v>
      </c>
      <c r="G33" s="459">
        <v>1.2709999999999999</v>
      </c>
      <c r="H33" s="459">
        <v>0.97599999999999998</v>
      </c>
      <c r="I33" s="455">
        <v>1.6279999999999999</v>
      </c>
      <c r="J33" s="816">
        <v>4</v>
      </c>
      <c r="K33" s="544" t="s">
        <v>823</v>
      </c>
      <c r="L33" s="705" t="s">
        <v>823</v>
      </c>
      <c r="M33" s="810" t="s">
        <v>823</v>
      </c>
      <c r="N33" s="810" t="s">
        <v>823</v>
      </c>
      <c r="O33" s="810" t="s">
        <v>823</v>
      </c>
      <c r="P33" s="810" t="s">
        <v>823</v>
      </c>
      <c r="Q33" s="811" t="s">
        <v>823</v>
      </c>
    </row>
    <row r="34" spans="1:23" ht="14.1" customHeight="1" x14ac:dyDescent="0.2">
      <c r="A34" s="160" t="s">
        <v>32</v>
      </c>
      <c r="B34" s="1136"/>
      <c r="C34" s="1145"/>
      <c r="D34" s="883">
        <v>13</v>
      </c>
      <c r="E34" s="800">
        <v>213</v>
      </c>
      <c r="F34" s="827">
        <v>129.91254037100001</v>
      </c>
      <c r="G34" s="459">
        <v>1.64</v>
      </c>
      <c r="H34" s="459">
        <v>1.43</v>
      </c>
      <c r="I34" s="455">
        <v>1.871</v>
      </c>
      <c r="J34" s="816">
        <v>10</v>
      </c>
      <c r="K34" s="460">
        <v>0.4</v>
      </c>
      <c r="L34" s="461">
        <v>0.2</v>
      </c>
      <c r="M34" s="810" t="s">
        <v>823</v>
      </c>
      <c r="N34" s="810" t="s">
        <v>823</v>
      </c>
      <c r="O34" s="810" t="s">
        <v>823</v>
      </c>
      <c r="P34" s="810" t="s">
        <v>823</v>
      </c>
      <c r="Q34" s="811" t="s">
        <v>823</v>
      </c>
    </row>
    <row r="35" spans="1:23" ht="14.1" customHeight="1" x14ac:dyDescent="0.2">
      <c r="A35" s="160" t="s">
        <v>36</v>
      </c>
      <c r="B35" s="1099" t="s">
        <v>585</v>
      </c>
      <c r="C35" s="1145" t="s">
        <v>585</v>
      </c>
      <c r="D35" s="883">
        <v>21</v>
      </c>
      <c r="E35" s="800">
        <v>476</v>
      </c>
      <c r="F35" s="827">
        <v>523.780154391</v>
      </c>
      <c r="G35" s="459">
        <v>0.90900000000000003</v>
      </c>
      <c r="H35" s="459">
        <v>0.83</v>
      </c>
      <c r="I35" s="455">
        <v>0.99299999999999999</v>
      </c>
      <c r="J35" s="816">
        <v>18</v>
      </c>
      <c r="K35" s="460">
        <v>0.28000000000000003</v>
      </c>
      <c r="L35" s="461">
        <v>0.44</v>
      </c>
      <c r="M35" s="810" t="s">
        <v>823</v>
      </c>
      <c r="N35" s="810" t="s">
        <v>823</v>
      </c>
      <c r="O35" s="810" t="s">
        <v>823</v>
      </c>
      <c r="P35" s="810" t="s">
        <v>823</v>
      </c>
      <c r="Q35" s="811" t="s">
        <v>823</v>
      </c>
    </row>
    <row r="36" spans="1:23" ht="14.1" customHeight="1" x14ac:dyDescent="0.2">
      <c r="A36" s="160" t="s">
        <v>33</v>
      </c>
      <c r="B36" s="1099" t="s">
        <v>585</v>
      </c>
      <c r="C36" s="1141" t="s">
        <v>585</v>
      </c>
      <c r="D36" s="883">
        <v>11</v>
      </c>
      <c r="E36" s="800">
        <v>49</v>
      </c>
      <c r="F36" s="827">
        <v>52.667775745</v>
      </c>
      <c r="G36" s="459">
        <v>0.93</v>
      </c>
      <c r="H36" s="459">
        <v>0.69599999999999995</v>
      </c>
      <c r="I36" s="455">
        <v>1.22</v>
      </c>
      <c r="J36" s="816">
        <v>11</v>
      </c>
      <c r="K36" s="460">
        <v>0.27</v>
      </c>
      <c r="L36" s="461">
        <v>0.27</v>
      </c>
      <c r="M36" s="810" t="s">
        <v>823</v>
      </c>
      <c r="N36" s="810" t="s">
        <v>823</v>
      </c>
      <c r="O36" s="810" t="s">
        <v>823</v>
      </c>
      <c r="P36" s="810" t="s">
        <v>823</v>
      </c>
      <c r="Q36" s="811" t="s">
        <v>823</v>
      </c>
    </row>
    <row r="37" spans="1:23" ht="14.1" customHeight="1" x14ac:dyDescent="0.2">
      <c r="A37" s="160" t="s">
        <v>34</v>
      </c>
      <c r="B37" s="1099" t="s">
        <v>585</v>
      </c>
      <c r="C37" s="1145" t="s">
        <v>585</v>
      </c>
      <c r="D37" s="883">
        <v>54</v>
      </c>
      <c r="E37" s="800">
        <v>630</v>
      </c>
      <c r="F37" s="827">
        <v>815.60828287100003</v>
      </c>
      <c r="G37" s="459">
        <v>0.77200000000000002</v>
      </c>
      <c r="H37" s="459">
        <v>0.71399999999999997</v>
      </c>
      <c r="I37" s="455">
        <v>0.83499999999999996</v>
      </c>
      <c r="J37" s="816">
        <v>51</v>
      </c>
      <c r="K37" s="460">
        <v>0.14000000000000001</v>
      </c>
      <c r="L37" s="461">
        <v>0.35</v>
      </c>
      <c r="M37" s="459">
        <v>0</v>
      </c>
      <c r="N37" s="459">
        <v>2.9000000000000001E-2</v>
      </c>
      <c r="O37" s="459">
        <v>0.64500000000000002</v>
      </c>
      <c r="P37" s="459">
        <v>1.1579999999999999</v>
      </c>
      <c r="Q37" s="455">
        <v>2.5640000000000001</v>
      </c>
    </row>
    <row r="38" spans="1:23" ht="14.1" customHeight="1" x14ac:dyDescent="0.2">
      <c r="A38" s="160" t="s">
        <v>35</v>
      </c>
      <c r="B38" s="1099" t="s">
        <v>585</v>
      </c>
      <c r="C38" s="1101" t="s">
        <v>585</v>
      </c>
      <c r="D38" s="883">
        <v>16</v>
      </c>
      <c r="E38" s="800">
        <v>69</v>
      </c>
      <c r="F38" s="827">
        <v>68.832860053000005</v>
      </c>
      <c r="G38" s="459">
        <v>1.002</v>
      </c>
      <c r="H38" s="459">
        <v>0.78600000000000003</v>
      </c>
      <c r="I38" s="455">
        <v>1.2609999999999999</v>
      </c>
      <c r="J38" s="816">
        <v>9</v>
      </c>
      <c r="K38" s="544" t="s">
        <v>823</v>
      </c>
      <c r="L38" s="705" t="s">
        <v>823</v>
      </c>
      <c r="M38" s="810" t="s">
        <v>823</v>
      </c>
      <c r="N38" s="810" t="s">
        <v>823</v>
      </c>
      <c r="O38" s="810" t="s">
        <v>823</v>
      </c>
      <c r="P38" s="810" t="s">
        <v>823</v>
      </c>
      <c r="Q38" s="811" t="s">
        <v>823</v>
      </c>
    </row>
    <row r="39" spans="1:23" ht="14.1" customHeight="1" x14ac:dyDescent="0.2">
      <c r="A39" s="160" t="s">
        <v>37</v>
      </c>
      <c r="B39" s="1099"/>
      <c r="C39" s="1141"/>
      <c r="D39" s="883">
        <v>125</v>
      </c>
      <c r="E39" s="800">
        <v>1565</v>
      </c>
      <c r="F39" s="827">
        <v>2363.5114276630002</v>
      </c>
      <c r="G39" s="459">
        <v>0.66200000000000003</v>
      </c>
      <c r="H39" s="459">
        <v>0.63</v>
      </c>
      <c r="I39" s="455">
        <v>0.69599999999999995</v>
      </c>
      <c r="J39" s="816">
        <v>109</v>
      </c>
      <c r="K39" s="460">
        <v>0.14000000000000001</v>
      </c>
      <c r="L39" s="461">
        <v>0.36</v>
      </c>
      <c r="M39" s="459">
        <v>0</v>
      </c>
      <c r="N39" s="459">
        <v>5.2999999999999999E-2</v>
      </c>
      <c r="O39" s="459">
        <v>0.51900000000000002</v>
      </c>
      <c r="P39" s="459">
        <v>1.155</v>
      </c>
      <c r="Q39" s="455">
        <v>1.9430000000000001</v>
      </c>
    </row>
    <row r="40" spans="1:23" ht="14.1" customHeight="1" x14ac:dyDescent="0.2">
      <c r="A40" s="160" t="s">
        <v>30</v>
      </c>
      <c r="B40" s="1099" t="s">
        <v>585</v>
      </c>
      <c r="C40" s="1141" t="s">
        <v>585</v>
      </c>
      <c r="D40" s="883">
        <v>45</v>
      </c>
      <c r="E40" s="800">
        <v>745</v>
      </c>
      <c r="F40" s="827">
        <v>600.69358777800005</v>
      </c>
      <c r="G40" s="459">
        <v>1.24</v>
      </c>
      <c r="H40" s="459">
        <v>1.1539999999999999</v>
      </c>
      <c r="I40" s="455">
        <v>1.3320000000000001</v>
      </c>
      <c r="J40" s="816">
        <v>29</v>
      </c>
      <c r="K40" s="460">
        <v>0.31</v>
      </c>
      <c r="L40" s="461">
        <v>0.1</v>
      </c>
      <c r="M40" s="459">
        <v>0</v>
      </c>
      <c r="N40" s="459">
        <v>0.22600000000000001</v>
      </c>
      <c r="O40" s="459">
        <v>1.151</v>
      </c>
      <c r="P40" s="459">
        <v>1.671</v>
      </c>
      <c r="Q40" s="455">
        <v>3.0089999999999999</v>
      </c>
    </row>
    <row r="41" spans="1:23" ht="14.1" customHeight="1" x14ac:dyDescent="0.2">
      <c r="A41" s="160" t="s">
        <v>31</v>
      </c>
      <c r="B41" s="1099" t="s">
        <v>585</v>
      </c>
      <c r="C41" s="1099" t="s">
        <v>585</v>
      </c>
      <c r="D41" s="883">
        <v>2</v>
      </c>
      <c r="E41" s="800" t="s">
        <v>823</v>
      </c>
      <c r="F41" s="800" t="s">
        <v>823</v>
      </c>
      <c r="G41" s="800" t="s">
        <v>823</v>
      </c>
      <c r="H41" s="800" t="s">
        <v>823</v>
      </c>
      <c r="I41" s="797" t="s">
        <v>823</v>
      </c>
      <c r="J41" s="591">
        <v>2</v>
      </c>
      <c r="K41" s="810" t="s">
        <v>823</v>
      </c>
      <c r="L41" s="811" t="s">
        <v>823</v>
      </c>
      <c r="M41" s="810" t="s">
        <v>823</v>
      </c>
      <c r="N41" s="810" t="s">
        <v>823</v>
      </c>
      <c r="O41" s="810" t="s">
        <v>823</v>
      </c>
      <c r="P41" s="810" t="s">
        <v>823</v>
      </c>
      <c r="Q41" s="811" t="s">
        <v>823</v>
      </c>
    </row>
    <row r="42" spans="1:23" ht="14.1" customHeight="1" x14ac:dyDescent="0.2">
      <c r="A42" s="160" t="s">
        <v>38</v>
      </c>
      <c r="B42" s="1099" t="s">
        <v>585</v>
      </c>
      <c r="C42" s="1101" t="s">
        <v>584</v>
      </c>
      <c r="D42" s="883">
        <v>89</v>
      </c>
      <c r="E42" s="800">
        <v>1300</v>
      </c>
      <c r="F42" s="827">
        <v>1238.147003888</v>
      </c>
      <c r="G42" s="459">
        <v>1.05</v>
      </c>
      <c r="H42" s="459">
        <v>0.99399999999999999</v>
      </c>
      <c r="I42" s="455">
        <v>1.1080000000000001</v>
      </c>
      <c r="J42" s="816">
        <v>70</v>
      </c>
      <c r="K42" s="460">
        <v>0.28999999999999998</v>
      </c>
      <c r="L42" s="461">
        <v>0.17</v>
      </c>
      <c r="M42" s="459">
        <v>0</v>
      </c>
      <c r="N42" s="459">
        <v>0.52100000000000002</v>
      </c>
      <c r="O42" s="459">
        <v>1.0085</v>
      </c>
      <c r="P42" s="459">
        <v>1.6259999999999999</v>
      </c>
      <c r="Q42" s="455">
        <v>2.6764999999999999</v>
      </c>
    </row>
    <row r="43" spans="1:23" ht="14.1" customHeight="1" x14ac:dyDescent="0.2">
      <c r="A43" s="160" t="s">
        <v>39</v>
      </c>
      <c r="B43" s="1099"/>
      <c r="C43" s="1102"/>
      <c r="D43" s="883">
        <v>25</v>
      </c>
      <c r="E43" s="800">
        <v>106</v>
      </c>
      <c r="F43" s="827">
        <v>184.274652514</v>
      </c>
      <c r="G43" s="459">
        <v>0.57499999999999996</v>
      </c>
      <c r="H43" s="459">
        <v>0.47299999999999998</v>
      </c>
      <c r="I43" s="455">
        <v>0.69299999999999995</v>
      </c>
      <c r="J43" s="816">
        <v>13</v>
      </c>
      <c r="K43" s="460">
        <v>0</v>
      </c>
      <c r="L43" s="461">
        <v>0.31</v>
      </c>
      <c r="M43" s="810" t="s">
        <v>823</v>
      </c>
      <c r="N43" s="810" t="s">
        <v>823</v>
      </c>
      <c r="O43" s="810" t="s">
        <v>823</v>
      </c>
      <c r="P43" s="810" t="s">
        <v>823</v>
      </c>
      <c r="Q43" s="811" t="s">
        <v>823</v>
      </c>
    </row>
    <row r="44" spans="1:23" ht="14.1" customHeight="1" x14ac:dyDescent="0.2">
      <c r="A44" s="160" t="s">
        <v>40</v>
      </c>
      <c r="B44" s="1136" t="s">
        <v>585</v>
      </c>
      <c r="C44" s="1116" t="s">
        <v>585</v>
      </c>
      <c r="D44" s="883">
        <v>26</v>
      </c>
      <c r="E44" s="800">
        <v>129</v>
      </c>
      <c r="F44" s="827">
        <v>133.98752129900001</v>
      </c>
      <c r="G44" s="459">
        <v>0.96299999999999997</v>
      </c>
      <c r="H44" s="459">
        <v>0.80700000000000005</v>
      </c>
      <c r="I44" s="455">
        <v>1.1399999999999999</v>
      </c>
      <c r="J44" s="816">
        <v>17</v>
      </c>
      <c r="K44" s="460">
        <v>0.24</v>
      </c>
      <c r="L44" s="461">
        <v>0.12</v>
      </c>
      <c r="M44" s="810" t="s">
        <v>823</v>
      </c>
      <c r="N44" s="810" t="s">
        <v>823</v>
      </c>
      <c r="O44" s="810" t="s">
        <v>823</v>
      </c>
      <c r="P44" s="810" t="s">
        <v>823</v>
      </c>
      <c r="Q44" s="811" t="s">
        <v>823</v>
      </c>
    </row>
    <row r="45" spans="1:23" ht="14.1" customHeight="1" x14ac:dyDescent="0.2">
      <c r="A45" s="160" t="s">
        <v>41</v>
      </c>
      <c r="B45" s="1099" t="s">
        <v>584</v>
      </c>
      <c r="C45" s="1099" t="s">
        <v>584</v>
      </c>
      <c r="D45" s="883">
        <v>134</v>
      </c>
      <c r="E45" s="800">
        <v>2105</v>
      </c>
      <c r="F45" s="827">
        <v>2179.1816348980001</v>
      </c>
      <c r="G45" s="459">
        <v>0.96599999999999997</v>
      </c>
      <c r="H45" s="459">
        <v>0.92500000000000004</v>
      </c>
      <c r="I45" s="455">
        <v>1.008</v>
      </c>
      <c r="J45" s="816">
        <v>106</v>
      </c>
      <c r="K45" s="460">
        <v>0.24</v>
      </c>
      <c r="L45" s="461">
        <v>0.19</v>
      </c>
      <c r="M45" s="459">
        <v>0</v>
      </c>
      <c r="N45" s="459">
        <v>0.33200000000000002</v>
      </c>
      <c r="O45" s="459">
        <v>0.86899999999999999</v>
      </c>
      <c r="P45" s="459">
        <v>1.6539999999999999</v>
      </c>
      <c r="Q45" s="455">
        <v>2.323</v>
      </c>
      <c r="W45" s="800" t="s">
        <v>823</v>
      </c>
    </row>
    <row r="46" spans="1:23" ht="14.1" customHeight="1" x14ac:dyDescent="0.2">
      <c r="A46" s="160" t="s">
        <v>42</v>
      </c>
      <c r="B46" s="1102"/>
      <c r="C46" s="1102"/>
      <c r="D46" s="883">
        <v>11</v>
      </c>
      <c r="E46" s="800">
        <v>83</v>
      </c>
      <c r="F46" s="827">
        <v>92.539716833</v>
      </c>
      <c r="G46" s="459">
        <v>0.89700000000000002</v>
      </c>
      <c r="H46" s="459">
        <v>0.71899999999999997</v>
      </c>
      <c r="I46" s="455">
        <v>1.1060000000000001</v>
      </c>
      <c r="J46" s="816">
        <v>10</v>
      </c>
      <c r="K46" s="544">
        <v>0.2</v>
      </c>
      <c r="L46" s="705">
        <v>0.4</v>
      </c>
      <c r="M46" s="810" t="s">
        <v>823</v>
      </c>
      <c r="N46" s="810" t="s">
        <v>823</v>
      </c>
      <c r="O46" s="810" t="s">
        <v>823</v>
      </c>
      <c r="P46" s="810" t="s">
        <v>823</v>
      </c>
      <c r="Q46" s="811" t="s">
        <v>823</v>
      </c>
    </row>
    <row r="47" spans="1:23" ht="14.1" customHeight="1" x14ac:dyDescent="0.2">
      <c r="A47" s="160" t="s">
        <v>43</v>
      </c>
      <c r="B47" s="1099" t="s">
        <v>585</v>
      </c>
      <c r="C47" s="1101" t="s">
        <v>584</v>
      </c>
      <c r="D47" s="883">
        <v>8</v>
      </c>
      <c r="E47" s="800">
        <v>199</v>
      </c>
      <c r="F47" s="827">
        <v>115.71554005500001</v>
      </c>
      <c r="G47" s="459">
        <v>1.72</v>
      </c>
      <c r="H47" s="459">
        <v>1.4930000000000001</v>
      </c>
      <c r="I47" s="455">
        <v>1.972</v>
      </c>
      <c r="J47" s="816">
        <v>7</v>
      </c>
      <c r="K47" s="544" t="s">
        <v>823</v>
      </c>
      <c r="L47" s="705" t="s">
        <v>823</v>
      </c>
      <c r="M47" s="810" t="s">
        <v>823</v>
      </c>
      <c r="N47" s="810" t="s">
        <v>823</v>
      </c>
      <c r="O47" s="810" t="s">
        <v>823</v>
      </c>
      <c r="P47" s="810" t="s">
        <v>823</v>
      </c>
      <c r="Q47" s="811" t="s">
        <v>823</v>
      </c>
    </row>
    <row r="48" spans="1:23" ht="14.1" customHeight="1" x14ac:dyDescent="0.2">
      <c r="A48" s="160" t="s">
        <v>44</v>
      </c>
      <c r="B48" s="1099" t="s">
        <v>584</v>
      </c>
      <c r="C48" s="1101" t="s">
        <v>585</v>
      </c>
      <c r="D48" s="883">
        <v>54</v>
      </c>
      <c r="E48" s="800">
        <v>686</v>
      </c>
      <c r="F48" s="827">
        <v>687.10816549599997</v>
      </c>
      <c r="G48" s="459">
        <v>0.998</v>
      </c>
      <c r="H48" s="459">
        <v>0.92600000000000005</v>
      </c>
      <c r="I48" s="455">
        <v>1.075</v>
      </c>
      <c r="J48" s="816">
        <v>34</v>
      </c>
      <c r="K48" s="460">
        <v>0.18</v>
      </c>
      <c r="L48" s="461">
        <v>0.24</v>
      </c>
      <c r="M48" s="459">
        <v>0</v>
      </c>
      <c r="N48" s="459">
        <v>0</v>
      </c>
      <c r="O48" s="459">
        <v>0.746</v>
      </c>
      <c r="P48" s="459">
        <v>1.3580000000000001</v>
      </c>
      <c r="Q48" s="455">
        <v>1.871</v>
      </c>
    </row>
    <row r="49" spans="1:19" ht="14.1" customHeight="1" x14ac:dyDescent="0.2">
      <c r="A49" s="160" t="s">
        <v>45</v>
      </c>
      <c r="B49" s="1099" t="s">
        <v>585</v>
      </c>
      <c r="C49" s="1102" t="s">
        <v>584</v>
      </c>
      <c r="D49" s="883">
        <v>7</v>
      </c>
      <c r="E49" s="800">
        <v>48</v>
      </c>
      <c r="F49" s="827">
        <v>36.986031077</v>
      </c>
      <c r="G49" s="459">
        <v>1.298</v>
      </c>
      <c r="H49" s="459">
        <v>0.96799999999999997</v>
      </c>
      <c r="I49" s="455">
        <v>1.706</v>
      </c>
      <c r="J49" s="816">
        <v>3</v>
      </c>
      <c r="K49" s="544" t="s">
        <v>823</v>
      </c>
      <c r="L49" s="705" t="s">
        <v>823</v>
      </c>
      <c r="M49" s="810" t="s">
        <v>823</v>
      </c>
      <c r="N49" s="810" t="s">
        <v>823</v>
      </c>
      <c r="O49" s="810" t="s">
        <v>823</v>
      </c>
      <c r="P49" s="810" t="s">
        <v>823</v>
      </c>
      <c r="Q49" s="811" t="s">
        <v>823</v>
      </c>
    </row>
    <row r="50" spans="1:19" ht="14.1" customHeight="1" x14ac:dyDescent="0.2">
      <c r="A50" s="160" t="s">
        <v>46</v>
      </c>
      <c r="B50" s="1099" t="s">
        <v>585</v>
      </c>
      <c r="C50" s="1102" t="s">
        <v>585</v>
      </c>
      <c r="D50" s="883">
        <v>48</v>
      </c>
      <c r="E50" s="800">
        <v>438</v>
      </c>
      <c r="F50" s="827">
        <v>662.31314550299999</v>
      </c>
      <c r="G50" s="459">
        <v>0.66100000000000003</v>
      </c>
      <c r="H50" s="459">
        <v>0.60199999999999998</v>
      </c>
      <c r="I50" s="455">
        <v>0.72499999999999998</v>
      </c>
      <c r="J50" s="816">
        <v>31</v>
      </c>
      <c r="K50" s="460">
        <v>0.19</v>
      </c>
      <c r="L50" s="461">
        <v>0.28999999999999998</v>
      </c>
      <c r="M50" s="459">
        <v>0</v>
      </c>
      <c r="N50" s="459">
        <v>0</v>
      </c>
      <c r="O50" s="459">
        <v>0.64400000000000002</v>
      </c>
      <c r="P50" s="459">
        <v>1.3149999999999999</v>
      </c>
      <c r="Q50" s="455">
        <v>1.9330000000000001</v>
      </c>
    </row>
    <row r="51" spans="1:19" ht="14.1" customHeight="1" x14ac:dyDescent="0.2">
      <c r="A51" s="160" t="s">
        <v>47</v>
      </c>
      <c r="B51" s="1099" t="s">
        <v>585</v>
      </c>
      <c r="C51" s="1101" t="s">
        <v>585</v>
      </c>
      <c r="D51" s="883">
        <v>145</v>
      </c>
      <c r="E51" s="800">
        <v>1580</v>
      </c>
      <c r="F51" s="827">
        <v>1743.0091578480001</v>
      </c>
      <c r="G51" s="459">
        <v>0.90600000000000003</v>
      </c>
      <c r="H51" s="459">
        <v>0.86299999999999999</v>
      </c>
      <c r="I51" s="455">
        <v>0.95199999999999996</v>
      </c>
      <c r="J51" s="816">
        <v>115</v>
      </c>
      <c r="K51" s="460">
        <v>0.19</v>
      </c>
      <c r="L51" s="461">
        <v>0.28000000000000003</v>
      </c>
      <c r="M51" s="459">
        <v>0</v>
      </c>
      <c r="N51" s="459">
        <v>0</v>
      </c>
      <c r="O51" s="459">
        <v>0.64500000000000002</v>
      </c>
      <c r="P51" s="459">
        <v>1.542</v>
      </c>
      <c r="Q51" s="455">
        <v>2.0390000000000001</v>
      </c>
    </row>
    <row r="52" spans="1:19" ht="14.1" customHeight="1" x14ac:dyDescent="0.2">
      <c r="A52" s="160" t="s">
        <v>48</v>
      </c>
      <c r="B52" s="1099"/>
      <c r="C52" s="1101"/>
      <c r="D52" s="883">
        <v>9</v>
      </c>
      <c r="E52" s="800">
        <v>137</v>
      </c>
      <c r="F52" s="827">
        <v>72.882187688000002</v>
      </c>
      <c r="G52" s="459">
        <v>1.88</v>
      </c>
      <c r="H52" s="459">
        <v>1.5840000000000001</v>
      </c>
      <c r="I52" s="455">
        <v>2.2149999999999999</v>
      </c>
      <c r="J52" s="816">
        <v>5</v>
      </c>
      <c r="K52" s="544" t="s">
        <v>823</v>
      </c>
      <c r="L52" s="705" t="s">
        <v>823</v>
      </c>
      <c r="M52" s="810" t="s">
        <v>823</v>
      </c>
      <c r="N52" s="810" t="s">
        <v>823</v>
      </c>
      <c r="O52" s="810" t="s">
        <v>823</v>
      </c>
      <c r="P52" s="810" t="s">
        <v>823</v>
      </c>
      <c r="Q52" s="811" t="s">
        <v>823</v>
      </c>
    </row>
    <row r="53" spans="1:19" ht="14.1" customHeight="1" x14ac:dyDescent="0.2">
      <c r="A53" s="160" t="s">
        <v>50</v>
      </c>
      <c r="B53" s="1099" t="s">
        <v>585</v>
      </c>
      <c r="C53" s="1101" t="s">
        <v>585</v>
      </c>
      <c r="D53" s="883">
        <v>1</v>
      </c>
      <c r="E53" s="800" t="s">
        <v>823</v>
      </c>
      <c r="F53" s="827" t="s">
        <v>823</v>
      </c>
      <c r="G53" s="810" t="s">
        <v>823</v>
      </c>
      <c r="H53" s="810" t="s">
        <v>823</v>
      </c>
      <c r="I53" s="811" t="s">
        <v>823</v>
      </c>
      <c r="J53" s="591">
        <v>0</v>
      </c>
      <c r="K53" s="810" t="s">
        <v>823</v>
      </c>
      <c r="L53" s="811" t="s">
        <v>823</v>
      </c>
      <c r="M53" s="810" t="s">
        <v>823</v>
      </c>
      <c r="N53" s="810" t="s">
        <v>823</v>
      </c>
      <c r="O53" s="810" t="s">
        <v>823</v>
      </c>
      <c r="P53" s="810" t="s">
        <v>823</v>
      </c>
      <c r="Q53" s="811" t="s">
        <v>823</v>
      </c>
    </row>
    <row r="54" spans="1:19" ht="14.1" customHeight="1" x14ac:dyDescent="0.2">
      <c r="A54" s="160" t="s">
        <v>290</v>
      </c>
      <c r="B54" s="1099"/>
      <c r="C54" s="1100"/>
      <c r="D54" s="883">
        <v>1</v>
      </c>
      <c r="E54" s="800" t="s">
        <v>823</v>
      </c>
      <c r="F54" s="827" t="s">
        <v>823</v>
      </c>
      <c r="G54" s="810" t="s">
        <v>823</v>
      </c>
      <c r="H54" s="810" t="s">
        <v>823</v>
      </c>
      <c r="I54" s="811" t="s">
        <v>823</v>
      </c>
      <c r="J54" s="591">
        <v>1</v>
      </c>
      <c r="K54" s="810" t="s">
        <v>823</v>
      </c>
      <c r="L54" s="811" t="s">
        <v>823</v>
      </c>
      <c r="M54" s="810" t="s">
        <v>823</v>
      </c>
      <c r="N54" s="810" t="s">
        <v>823</v>
      </c>
      <c r="O54" s="810" t="s">
        <v>823</v>
      </c>
      <c r="P54" s="810" t="s">
        <v>823</v>
      </c>
      <c r="Q54" s="811" t="s">
        <v>823</v>
      </c>
    </row>
    <row r="55" spans="1:19" ht="14.1" customHeight="1" x14ac:dyDescent="0.2">
      <c r="A55" s="160" t="s">
        <v>49</v>
      </c>
      <c r="B55" s="1099" t="s">
        <v>585</v>
      </c>
      <c r="C55" s="1101" t="s">
        <v>585</v>
      </c>
      <c r="D55" s="883">
        <v>62</v>
      </c>
      <c r="E55" s="800">
        <v>993</v>
      </c>
      <c r="F55" s="827">
        <v>790.587905987</v>
      </c>
      <c r="G55" s="459">
        <v>1.256</v>
      </c>
      <c r="H55" s="459">
        <v>1.18</v>
      </c>
      <c r="I55" s="455">
        <v>1.3360000000000001</v>
      </c>
      <c r="J55" s="816">
        <v>45</v>
      </c>
      <c r="K55" s="460">
        <v>0.31</v>
      </c>
      <c r="L55" s="461">
        <v>0.13</v>
      </c>
      <c r="M55" s="459">
        <v>0</v>
      </c>
      <c r="N55" s="459">
        <v>0.46300000000000002</v>
      </c>
      <c r="O55" s="459">
        <v>1.2569999999999999</v>
      </c>
      <c r="P55" s="459">
        <v>1.895</v>
      </c>
      <c r="Q55" s="455">
        <v>2.484</v>
      </c>
    </row>
    <row r="56" spans="1:19" ht="14.1" customHeight="1" x14ac:dyDescent="0.2">
      <c r="A56" s="160" t="s">
        <v>51</v>
      </c>
      <c r="B56" s="1099" t="s">
        <v>585</v>
      </c>
      <c r="C56" s="1101" t="s">
        <v>585</v>
      </c>
      <c r="D56" s="883">
        <v>17</v>
      </c>
      <c r="E56" s="800">
        <v>144</v>
      </c>
      <c r="F56" s="827">
        <v>125.375394555</v>
      </c>
      <c r="G56" s="459">
        <v>1.149</v>
      </c>
      <c r="H56" s="459">
        <v>0.97199999999999998</v>
      </c>
      <c r="I56" s="455">
        <v>1.3480000000000001</v>
      </c>
      <c r="J56" s="816">
        <v>13</v>
      </c>
      <c r="K56" s="460">
        <v>0.23</v>
      </c>
      <c r="L56" s="461">
        <v>0.15</v>
      </c>
      <c r="M56" s="810" t="s">
        <v>823</v>
      </c>
      <c r="N56" s="810" t="s">
        <v>823</v>
      </c>
      <c r="O56" s="810" t="s">
        <v>823</v>
      </c>
      <c r="P56" s="810" t="s">
        <v>823</v>
      </c>
      <c r="Q56" s="811" t="s">
        <v>823</v>
      </c>
    </row>
    <row r="57" spans="1:19" ht="14.1" customHeight="1" x14ac:dyDescent="0.2">
      <c r="A57" s="160" t="s">
        <v>53</v>
      </c>
      <c r="B57" s="1136" t="s">
        <v>585</v>
      </c>
      <c r="C57" s="1116" t="s">
        <v>585</v>
      </c>
      <c r="D57" s="883">
        <v>16</v>
      </c>
      <c r="E57" s="800">
        <v>43</v>
      </c>
      <c r="F57" s="827">
        <v>159.76970066999999</v>
      </c>
      <c r="G57" s="459">
        <v>0.26900000000000002</v>
      </c>
      <c r="H57" s="459">
        <v>0.19700000000000001</v>
      </c>
      <c r="I57" s="455">
        <v>0.35899999999999999</v>
      </c>
      <c r="J57" s="816">
        <v>10</v>
      </c>
      <c r="K57" s="460">
        <v>0.1</v>
      </c>
      <c r="L57" s="461">
        <v>0.3</v>
      </c>
      <c r="M57" s="212" t="s">
        <v>823</v>
      </c>
      <c r="N57" s="212" t="s">
        <v>823</v>
      </c>
      <c r="O57" s="212" t="s">
        <v>823</v>
      </c>
      <c r="P57" s="212" t="s">
        <v>823</v>
      </c>
      <c r="Q57" s="214" t="s">
        <v>823</v>
      </c>
    </row>
    <row r="58" spans="1:19" ht="14.1" customHeight="1" x14ac:dyDescent="0.2">
      <c r="A58" s="160" t="s">
        <v>52</v>
      </c>
      <c r="B58" s="1099" t="s">
        <v>585</v>
      </c>
      <c r="C58" s="1101" t="s">
        <v>585</v>
      </c>
      <c r="D58" s="883">
        <v>54</v>
      </c>
      <c r="E58" s="800">
        <v>321</v>
      </c>
      <c r="F58" s="827">
        <v>310.09303047499998</v>
      </c>
      <c r="G58" s="459">
        <v>1.0349999999999999</v>
      </c>
      <c r="H58" s="459">
        <v>0.92600000000000005</v>
      </c>
      <c r="I58" s="455">
        <v>1.153</v>
      </c>
      <c r="J58" s="816">
        <v>34</v>
      </c>
      <c r="K58" s="460">
        <v>0.26</v>
      </c>
      <c r="L58" s="461">
        <v>0.18</v>
      </c>
      <c r="M58" s="459">
        <v>0</v>
      </c>
      <c r="N58" s="459">
        <v>0</v>
      </c>
      <c r="O58" s="459">
        <v>0.85350000000000004</v>
      </c>
      <c r="P58" s="459">
        <v>1.9219999999999999</v>
      </c>
      <c r="Q58" s="455">
        <v>3.5670000000000002</v>
      </c>
      <c r="R58" s="88"/>
      <c r="S58" s="88"/>
    </row>
    <row r="59" spans="1:19" ht="14.1" customHeight="1" x14ac:dyDescent="0.2">
      <c r="A59" s="160" t="s">
        <v>54</v>
      </c>
      <c r="B59" s="1099" t="s">
        <v>585</v>
      </c>
      <c r="C59" s="1101" t="s">
        <v>585</v>
      </c>
      <c r="D59" s="812">
        <v>6</v>
      </c>
      <c r="E59" s="800">
        <v>1</v>
      </c>
      <c r="F59" s="827">
        <v>9.3303886059999996</v>
      </c>
      <c r="G59" s="459">
        <v>0.107</v>
      </c>
      <c r="H59" s="459">
        <v>5.0000000000000001E-3</v>
      </c>
      <c r="I59" s="455">
        <v>0.52900000000000003</v>
      </c>
      <c r="J59" s="816">
        <v>1</v>
      </c>
      <c r="K59" s="544" t="s">
        <v>823</v>
      </c>
      <c r="L59" s="705" t="s">
        <v>823</v>
      </c>
      <c r="M59" s="544" t="s">
        <v>823</v>
      </c>
      <c r="N59" s="544" t="s">
        <v>823</v>
      </c>
      <c r="O59" s="544" t="s">
        <v>823</v>
      </c>
      <c r="P59" s="544" t="s">
        <v>823</v>
      </c>
      <c r="Q59" s="705" t="s">
        <v>823</v>
      </c>
      <c r="R59" s="88"/>
      <c r="S59" s="88"/>
    </row>
    <row r="60" spans="1:19" s="102" customFormat="1" ht="14.1" customHeight="1" x14ac:dyDescent="0.2">
      <c r="A60" s="134" t="s">
        <v>55</v>
      </c>
      <c r="B60" s="231"/>
      <c r="C60" s="257"/>
      <c r="D60" s="932">
        <f>SUM(D6:D59)</f>
        <v>2028</v>
      </c>
      <c r="E60" s="813">
        <v>24724</v>
      </c>
      <c r="F60" s="814">
        <v>25566.341459987001</v>
      </c>
      <c r="G60" s="700">
        <v>0.96699999999999997</v>
      </c>
      <c r="H60" s="700">
        <v>0.95499999999999996</v>
      </c>
      <c r="I60" s="703">
        <v>0.97899999999999998</v>
      </c>
      <c r="J60" s="825">
        <v>1527</v>
      </c>
      <c r="K60" s="701">
        <v>0.21</v>
      </c>
      <c r="L60" s="702">
        <v>0.24</v>
      </c>
      <c r="M60" s="698">
        <v>0</v>
      </c>
      <c r="N60" s="698">
        <v>0.13700000000000001</v>
      </c>
      <c r="O60" s="698">
        <v>0.82599999999999996</v>
      </c>
      <c r="P60" s="698">
        <v>1.5660000000000001</v>
      </c>
      <c r="Q60" s="699">
        <v>2.2400000000000002</v>
      </c>
    </row>
    <row r="63" spans="1:19" x14ac:dyDescent="0.2">
      <c r="A63" s="289" t="s">
        <v>433</v>
      </c>
      <c r="B63" s="103"/>
      <c r="C63" s="103"/>
      <c r="D63" s="209"/>
      <c r="E63" s="209"/>
      <c r="F63" s="209"/>
      <c r="H63" s="97"/>
      <c r="I63" s="97"/>
    </row>
    <row r="64" spans="1:19" x14ac:dyDescent="0.2">
      <c r="A64" s="289" t="s">
        <v>448</v>
      </c>
      <c r="B64" s="103"/>
      <c r="C64" s="103"/>
      <c r="D64" s="209"/>
      <c r="E64" s="209"/>
      <c r="F64" s="209"/>
      <c r="H64" s="97"/>
      <c r="I64" s="97"/>
    </row>
    <row r="65" spans="1:11" x14ac:dyDescent="0.2">
      <c r="A65" s="140" t="s">
        <v>717</v>
      </c>
      <c r="B65" s="103"/>
      <c r="C65" s="103"/>
      <c r="D65" s="209"/>
      <c r="E65" s="209"/>
      <c r="F65" s="209"/>
      <c r="H65" s="97"/>
      <c r="I65" s="97"/>
    </row>
    <row r="66" spans="1:11" x14ac:dyDescent="0.2">
      <c r="A66" s="140" t="s">
        <v>685</v>
      </c>
    </row>
    <row r="67" spans="1:11" x14ac:dyDescent="0.2">
      <c r="A67" s="289" t="s">
        <v>686</v>
      </c>
      <c r="B67" s="103"/>
      <c r="C67" s="103"/>
      <c r="D67" s="209"/>
      <c r="E67" s="209"/>
      <c r="F67" s="209"/>
      <c r="H67" s="97"/>
      <c r="I67" s="97"/>
    </row>
    <row r="68" spans="1:11" x14ac:dyDescent="0.2">
      <c r="A68" s="289" t="s">
        <v>882</v>
      </c>
      <c r="B68" s="103"/>
      <c r="C68" s="103"/>
      <c r="D68" s="103"/>
      <c r="E68" s="103"/>
      <c r="F68" s="209"/>
    </row>
    <row r="69" spans="1:11" x14ac:dyDescent="0.2">
      <c r="A69" s="289" t="s">
        <v>885</v>
      </c>
      <c r="B69" s="103"/>
      <c r="C69" s="103"/>
      <c r="D69" s="103"/>
      <c r="E69" s="103"/>
      <c r="F69" s="209"/>
    </row>
    <row r="70" spans="1:11" x14ac:dyDescent="0.2">
      <c r="A70" s="289" t="s">
        <v>309</v>
      </c>
      <c r="B70" s="103"/>
      <c r="C70" s="103"/>
      <c r="D70" s="103"/>
      <c r="E70" s="103"/>
      <c r="F70" s="209"/>
    </row>
    <row r="71" spans="1:11" x14ac:dyDescent="0.2">
      <c r="A71" s="289" t="s">
        <v>229</v>
      </c>
      <c r="B71" s="103"/>
      <c r="C71" s="103"/>
      <c r="D71" s="103"/>
      <c r="E71" s="103"/>
      <c r="F71" s="209"/>
    </row>
    <row r="72" spans="1:11" x14ac:dyDescent="0.2">
      <c r="A72" s="83" t="s">
        <v>718</v>
      </c>
      <c r="B72" s="103"/>
      <c r="C72" s="103"/>
      <c r="D72" s="103"/>
      <c r="E72" s="103"/>
      <c r="F72" s="209"/>
    </row>
    <row r="73" spans="1:11" x14ac:dyDescent="0.2">
      <c r="A73" s="140" t="s">
        <v>842</v>
      </c>
      <c r="B73" s="103"/>
      <c r="C73" s="103"/>
      <c r="D73" s="103"/>
      <c r="E73" s="103"/>
      <c r="F73" s="209"/>
      <c r="G73" s="209"/>
      <c r="H73" s="209"/>
      <c r="I73" s="209"/>
      <c r="J73" s="103"/>
      <c r="K73" s="103"/>
    </row>
    <row r="74" spans="1:11" x14ac:dyDescent="0.2">
      <c r="A74" s="140" t="s">
        <v>719</v>
      </c>
      <c r="B74" s="103"/>
      <c r="C74" s="103"/>
      <c r="D74" s="103"/>
      <c r="E74" s="103"/>
      <c r="F74" s="209"/>
    </row>
    <row r="75" spans="1:11" x14ac:dyDescent="0.2">
      <c r="A75" s="289" t="s">
        <v>720</v>
      </c>
      <c r="B75" s="103"/>
      <c r="C75" s="103"/>
      <c r="D75" s="103"/>
      <c r="E75" s="103"/>
      <c r="F75" s="209"/>
    </row>
    <row r="76" spans="1:11" x14ac:dyDescent="0.2">
      <c r="A76" s="140" t="s">
        <v>112</v>
      </c>
      <c r="B76" s="103"/>
      <c r="C76" s="103"/>
      <c r="D76" s="103"/>
      <c r="E76" s="103"/>
      <c r="F76" s="209"/>
    </row>
    <row r="77" spans="1:11" x14ac:dyDescent="0.2">
      <c r="B77" s="98"/>
    </row>
    <row r="78" spans="1:11" x14ac:dyDescent="0.2">
      <c r="F78" s="97"/>
      <c r="G78" s="97"/>
      <c r="H78" s="97"/>
      <c r="I78" s="97"/>
    </row>
    <row r="79" spans="1:11" x14ac:dyDescent="0.2">
      <c r="F79" s="97"/>
      <c r="G79" s="97"/>
      <c r="H79" s="97"/>
      <c r="I79" s="97"/>
    </row>
  </sheetData>
  <sortState xmlns:xlrd2="http://schemas.microsoft.com/office/spreadsheetml/2017/richdata2" ref="A6:Q59">
    <sortCondition ref="A5"/>
  </sortState>
  <mergeCells count="7">
    <mergeCell ref="A1:Q1"/>
    <mergeCell ref="A2:Q2"/>
    <mergeCell ref="A3:Q3"/>
    <mergeCell ref="E4:F4"/>
    <mergeCell ref="H4:I4"/>
    <mergeCell ref="J4:L4"/>
    <mergeCell ref="M4:Q4"/>
  </mergeCells>
  <pageMargins left="0.7" right="0.7" top="0.75" bottom="0.75" header="0.3" footer="0.3"/>
  <pageSetup scale="68" fitToHeight="0"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R74"/>
  <sheetViews>
    <sheetView workbookViewId="0">
      <selection activeCell="C17" sqref="C17"/>
    </sheetView>
  </sheetViews>
  <sheetFormatPr defaultColWidth="9.140625" defaultRowHeight="12.75" x14ac:dyDescent="0.2"/>
  <cols>
    <col min="1" max="1" width="16.85546875" style="98" customWidth="1"/>
    <col min="2" max="2" width="12.7109375" style="98" customWidth="1"/>
    <col min="3" max="4" width="12.7109375" style="97" customWidth="1"/>
    <col min="5" max="5" width="12.7109375" style="139" customWidth="1"/>
    <col min="6" max="8" width="9.140625" style="139" customWidth="1"/>
    <col min="9" max="9" width="16.5703125" style="97" customWidth="1"/>
    <col min="10" max="11" width="12.7109375" style="97" customWidth="1"/>
    <col min="12" max="16" width="9.140625" style="97" customWidth="1"/>
    <col min="17" max="16384" width="9.140625" style="97"/>
  </cols>
  <sheetData>
    <row r="1" spans="1:18" s="98" customFormat="1" x14ac:dyDescent="0.2">
      <c r="A1" s="1301" t="s">
        <v>291</v>
      </c>
      <c r="B1" s="1302"/>
      <c r="C1" s="1302"/>
      <c r="D1" s="1302"/>
      <c r="E1" s="1302"/>
      <c r="F1" s="1302"/>
      <c r="G1" s="1302"/>
      <c r="H1" s="1302"/>
      <c r="I1" s="1302"/>
      <c r="J1" s="1302"/>
      <c r="K1" s="1302"/>
      <c r="L1" s="1302"/>
      <c r="M1" s="1302"/>
      <c r="N1" s="1302"/>
      <c r="O1" s="1302"/>
      <c r="P1" s="1303"/>
    </row>
    <row r="2" spans="1:18" s="98" customFormat="1" x14ac:dyDescent="0.2">
      <c r="A2" s="1304" t="s">
        <v>683</v>
      </c>
      <c r="B2" s="1305"/>
      <c r="C2" s="1305"/>
      <c r="D2" s="1305"/>
      <c r="E2" s="1305"/>
      <c r="F2" s="1305"/>
      <c r="G2" s="1305"/>
      <c r="H2" s="1305"/>
      <c r="I2" s="1305"/>
      <c r="J2" s="1305"/>
      <c r="K2" s="1305"/>
      <c r="L2" s="1305"/>
      <c r="M2" s="1305"/>
      <c r="N2" s="1305"/>
      <c r="O2" s="1305"/>
      <c r="P2" s="1306"/>
    </row>
    <row r="3" spans="1:18" s="98" customFormat="1" ht="14.45" customHeight="1" thickBot="1" x14ac:dyDescent="0.25">
      <c r="A3" s="1260" t="s">
        <v>286</v>
      </c>
      <c r="B3" s="1252"/>
      <c r="C3" s="1252"/>
      <c r="D3" s="1252"/>
      <c r="E3" s="1252"/>
      <c r="F3" s="1252"/>
      <c r="G3" s="1252"/>
      <c r="H3" s="1252"/>
      <c r="I3" s="1252"/>
      <c r="J3" s="1252"/>
      <c r="K3" s="1252"/>
      <c r="L3" s="1252"/>
      <c r="M3" s="1252"/>
      <c r="N3" s="1252"/>
      <c r="O3" s="1252"/>
      <c r="P3" s="1307"/>
    </row>
    <row r="4" spans="1:18" s="102" customFormat="1" ht="14.45" customHeight="1" thickTop="1" x14ac:dyDescent="0.2">
      <c r="A4" s="14"/>
      <c r="B4" s="158"/>
      <c r="C4" s="112"/>
      <c r="D4" s="1295" t="s">
        <v>420</v>
      </c>
      <c r="E4" s="1295"/>
      <c r="F4" s="130"/>
      <c r="G4" s="1296" t="s">
        <v>57</v>
      </c>
      <c r="H4" s="1297"/>
      <c r="I4" s="1298" t="s">
        <v>70</v>
      </c>
      <c r="J4" s="1299"/>
      <c r="K4" s="1300"/>
      <c r="L4" s="1293" t="s">
        <v>69</v>
      </c>
      <c r="M4" s="1293"/>
      <c r="N4" s="1293"/>
      <c r="O4" s="1293"/>
      <c r="P4" s="1294"/>
      <c r="Q4" s="9"/>
      <c r="R4" s="9"/>
    </row>
    <row r="5" spans="1:18" s="102" customFormat="1" ht="69.75" customHeight="1" x14ac:dyDescent="0.2">
      <c r="A5" s="156" t="s">
        <v>0</v>
      </c>
      <c r="B5" s="87" t="s">
        <v>68</v>
      </c>
      <c r="C5" s="372" t="s">
        <v>255</v>
      </c>
      <c r="D5" s="885" t="s">
        <v>58</v>
      </c>
      <c r="E5" s="449" t="s">
        <v>59</v>
      </c>
      <c r="F5" s="449" t="s">
        <v>60</v>
      </c>
      <c r="G5" s="449" t="s">
        <v>65</v>
      </c>
      <c r="H5" s="450" t="s">
        <v>66</v>
      </c>
      <c r="I5" s="448" t="s">
        <v>916</v>
      </c>
      <c r="J5" s="448" t="s">
        <v>913</v>
      </c>
      <c r="K5" s="451" t="s">
        <v>914</v>
      </c>
      <c r="L5" s="452">
        <v>0.1</v>
      </c>
      <c r="M5" s="452">
        <v>0.25</v>
      </c>
      <c r="N5" s="453" t="s">
        <v>67</v>
      </c>
      <c r="O5" s="452">
        <v>0.75</v>
      </c>
      <c r="P5" s="454">
        <v>0.9</v>
      </c>
    </row>
    <row r="6" spans="1:18" ht="14.1" customHeight="1" x14ac:dyDescent="0.2">
      <c r="A6" s="160" t="s">
        <v>5</v>
      </c>
      <c r="B6" s="1141" t="s">
        <v>585</v>
      </c>
      <c r="C6" s="298">
        <v>40</v>
      </c>
      <c r="D6" s="800">
        <v>376</v>
      </c>
      <c r="E6" s="827">
        <v>429.39742318100002</v>
      </c>
      <c r="F6" s="459">
        <v>0.876</v>
      </c>
      <c r="G6" s="459">
        <v>0.79</v>
      </c>
      <c r="H6" s="455">
        <v>0.96799999999999997</v>
      </c>
      <c r="I6" s="816">
        <v>25</v>
      </c>
      <c r="J6" s="460">
        <v>0.16</v>
      </c>
      <c r="K6" s="461">
        <v>0.28000000000000003</v>
      </c>
      <c r="L6" s="459">
        <v>0</v>
      </c>
      <c r="M6" s="459">
        <v>0</v>
      </c>
      <c r="N6" s="459">
        <v>0.77200000000000002</v>
      </c>
      <c r="O6" s="459">
        <v>1.052</v>
      </c>
      <c r="P6" s="455">
        <v>1.8080000000000001</v>
      </c>
    </row>
    <row r="7" spans="1:18" ht="14.1" customHeight="1" x14ac:dyDescent="0.2">
      <c r="A7" s="160" t="s">
        <v>4</v>
      </c>
      <c r="B7" s="1112"/>
      <c r="C7" s="1162">
        <v>3</v>
      </c>
      <c r="D7" s="800" t="s">
        <v>823</v>
      </c>
      <c r="E7" s="827" t="s">
        <v>823</v>
      </c>
      <c r="F7" s="810" t="s">
        <v>823</v>
      </c>
      <c r="G7" s="810" t="s">
        <v>823</v>
      </c>
      <c r="H7" s="811" t="s">
        <v>823</v>
      </c>
      <c r="I7" s="591">
        <v>1</v>
      </c>
      <c r="J7" s="810" t="s">
        <v>823</v>
      </c>
      <c r="K7" s="811" t="s">
        <v>823</v>
      </c>
      <c r="L7" s="800" t="s">
        <v>823</v>
      </c>
      <c r="M7" s="827" t="s">
        <v>823</v>
      </c>
      <c r="N7" s="810" t="s">
        <v>823</v>
      </c>
      <c r="O7" s="810" t="s">
        <v>823</v>
      </c>
      <c r="P7" s="811" t="s">
        <v>823</v>
      </c>
    </row>
    <row r="8" spans="1:18" ht="14.1" customHeight="1" x14ac:dyDescent="0.2">
      <c r="A8" s="160" t="s">
        <v>7</v>
      </c>
      <c r="B8" s="1103"/>
      <c r="C8" s="883">
        <v>28</v>
      </c>
      <c r="D8" s="800">
        <v>299</v>
      </c>
      <c r="E8" s="827">
        <v>312.81132115700001</v>
      </c>
      <c r="F8" s="459">
        <v>0.95599999999999996</v>
      </c>
      <c r="G8" s="459">
        <v>0.85199999999999998</v>
      </c>
      <c r="H8" s="455">
        <v>1.069</v>
      </c>
      <c r="I8" s="816">
        <v>19</v>
      </c>
      <c r="J8" s="460">
        <v>0.21</v>
      </c>
      <c r="K8" s="461">
        <v>0.26</v>
      </c>
      <c r="L8" s="800" t="s">
        <v>823</v>
      </c>
      <c r="M8" s="827" t="s">
        <v>823</v>
      </c>
      <c r="N8" s="810" t="s">
        <v>823</v>
      </c>
      <c r="O8" s="810" t="s">
        <v>823</v>
      </c>
      <c r="P8" s="811" t="s">
        <v>823</v>
      </c>
    </row>
    <row r="9" spans="1:18" ht="14.1" customHeight="1" x14ac:dyDescent="0.2">
      <c r="A9" s="160" t="s">
        <v>6</v>
      </c>
      <c r="B9" s="1103"/>
      <c r="C9" s="883">
        <v>20</v>
      </c>
      <c r="D9" s="800">
        <v>155</v>
      </c>
      <c r="E9" s="827">
        <v>148.394237648</v>
      </c>
      <c r="F9" s="459">
        <v>1.0449999999999999</v>
      </c>
      <c r="G9" s="459">
        <v>0.89</v>
      </c>
      <c r="H9" s="455">
        <v>1.2190000000000001</v>
      </c>
      <c r="I9" s="816">
        <v>13</v>
      </c>
      <c r="J9" s="460">
        <v>0.15</v>
      </c>
      <c r="K9" s="461">
        <v>0.23</v>
      </c>
      <c r="L9" s="800" t="s">
        <v>823</v>
      </c>
      <c r="M9" s="827" t="s">
        <v>823</v>
      </c>
      <c r="N9" s="810" t="s">
        <v>823</v>
      </c>
      <c r="O9" s="810" t="s">
        <v>823</v>
      </c>
      <c r="P9" s="811" t="s">
        <v>823</v>
      </c>
    </row>
    <row r="10" spans="1:18" ht="14.1" customHeight="1" x14ac:dyDescent="0.2">
      <c r="A10" s="160" t="s">
        <v>8</v>
      </c>
      <c r="B10" s="1103" t="s">
        <v>585</v>
      </c>
      <c r="C10" s="883">
        <v>186</v>
      </c>
      <c r="D10" s="800">
        <v>2440</v>
      </c>
      <c r="E10" s="827">
        <v>2425.8120404669999</v>
      </c>
      <c r="F10" s="459">
        <v>1.006</v>
      </c>
      <c r="G10" s="459">
        <v>0.96699999999999997</v>
      </c>
      <c r="H10" s="455">
        <v>1.046</v>
      </c>
      <c r="I10" s="816">
        <v>163</v>
      </c>
      <c r="J10" s="460">
        <v>0.18</v>
      </c>
      <c r="K10" s="461">
        <v>0.25</v>
      </c>
      <c r="L10" s="459">
        <v>0</v>
      </c>
      <c r="M10" s="459">
        <v>0.09</v>
      </c>
      <c r="N10" s="459">
        <v>0.79500000000000004</v>
      </c>
      <c r="O10" s="459">
        <v>1.5089999999999999</v>
      </c>
      <c r="P10" s="455">
        <v>2.0259999999999998</v>
      </c>
    </row>
    <row r="11" spans="1:18" ht="14.1" customHeight="1" x14ac:dyDescent="0.2">
      <c r="A11" s="160" t="s">
        <v>9</v>
      </c>
      <c r="B11" s="1103" t="s">
        <v>585</v>
      </c>
      <c r="C11" s="883">
        <v>41</v>
      </c>
      <c r="D11" s="800">
        <v>400</v>
      </c>
      <c r="E11" s="827">
        <v>376.23221093900003</v>
      </c>
      <c r="F11" s="459">
        <v>1.0629999999999999</v>
      </c>
      <c r="G11" s="459">
        <v>0.96299999999999997</v>
      </c>
      <c r="H11" s="455">
        <v>1.171</v>
      </c>
      <c r="I11" s="816">
        <v>26</v>
      </c>
      <c r="J11" s="460">
        <v>0.31</v>
      </c>
      <c r="K11" s="461">
        <v>0.19</v>
      </c>
      <c r="L11" s="459">
        <v>0</v>
      </c>
      <c r="M11" s="459">
        <v>0.245</v>
      </c>
      <c r="N11" s="459">
        <v>1.3085</v>
      </c>
      <c r="O11" s="459">
        <v>1.9319999999999999</v>
      </c>
      <c r="P11" s="455">
        <v>3.2549999999999999</v>
      </c>
    </row>
    <row r="12" spans="1:18" ht="14.1" customHeight="1" x14ac:dyDescent="0.2">
      <c r="A12" s="160" t="s">
        <v>10</v>
      </c>
      <c r="B12" s="1103" t="s">
        <v>585</v>
      </c>
      <c r="C12" s="883">
        <v>13</v>
      </c>
      <c r="D12" s="800">
        <v>186</v>
      </c>
      <c r="E12" s="827">
        <v>240.40365694900001</v>
      </c>
      <c r="F12" s="459">
        <v>0.77400000000000002</v>
      </c>
      <c r="G12" s="459">
        <v>0.66800000000000004</v>
      </c>
      <c r="H12" s="455">
        <v>0.89100000000000001</v>
      </c>
      <c r="I12" s="816">
        <v>13</v>
      </c>
      <c r="J12" s="460">
        <v>0.08</v>
      </c>
      <c r="K12" s="461">
        <v>0.31</v>
      </c>
      <c r="L12" s="800" t="s">
        <v>823</v>
      </c>
      <c r="M12" s="827" t="s">
        <v>823</v>
      </c>
      <c r="N12" s="810" t="s">
        <v>823</v>
      </c>
      <c r="O12" s="810" t="s">
        <v>823</v>
      </c>
      <c r="P12" s="811" t="s">
        <v>823</v>
      </c>
    </row>
    <row r="13" spans="1:18" ht="14.1" customHeight="1" x14ac:dyDescent="0.2">
      <c r="A13" s="160" t="s">
        <v>216</v>
      </c>
      <c r="B13" s="1103"/>
      <c r="C13" s="883">
        <v>3</v>
      </c>
      <c r="D13" s="800" t="s">
        <v>823</v>
      </c>
      <c r="E13" s="827" t="s">
        <v>823</v>
      </c>
      <c r="F13" s="810" t="s">
        <v>823</v>
      </c>
      <c r="G13" s="810" t="s">
        <v>823</v>
      </c>
      <c r="H13" s="811" t="s">
        <v>823</v>
      </c>
      <c r="I13" s="591">
        <v>3</v>
      </c>
      <c r="J13" s="810" t="s">
        <v>823</v>
      </c>
      <c r="K13" s="811" t="s">
        <v>823</v>
      </c>
      <c r="L13" s="800" t="s">
        <v>823</v>
      </c>
      <c r="M13" s="827" t="s">
        <v>823</v>
      </c>
      <c r="N13" s="810" t="s">
        <v>823</v>
      </c>
      <c r="O13" s="810" t="s">
        <v>823</v>
      </c>
      <c r="P13" s="811" t="s">
        <v>823</v>
      </c>
    </row>
    <row r="14" spans="1:18" ht="14.1" customHeight="1" x14ac:dyDescent="0.2">
      <c r="A14" s="160" t="s">
        <v>11</v>
      </c>
      <c r="B14" s="1103"/>
      <c r="C14" s="883">
        <v>3</v>
      </c>
      <c r="D14" s="800" t="s">
        <v>823</v>
      </c>
      <c r="E14" s="827" t="s">
        <v>823</v>
      </c>
      <c r="F14" s="810" t="s">
        <v>823</v>
      </c>
      <c r="G14" s="810" t="s">
        <v>823</v>
      </c>
      <c r="H14" s="811" t="s">
        <v>823</v>
      </c>
      <c r="I14" s="591">
        <v>3</v>
      </c>
      <c r="J14" s="810" t="s">
        <v>823</v>
      </c>
      <c r="K14" s="811" t="s">
        <v>823</v>
      </c>
      <c r="L14" s="800" t="s">
        <v>823</v>
      </c>
      <c r="M14" s="827" t="s">
        <v>823</v>
      </c>
      <c r="N14" s="810" t="s">
        <v>823</v>
      </c>
      <c r="O14" s="810" t="s">
        <v>823</v>
      </c>
      <c r="P14" s="811" t="s">
        <v>823</v>
      </c>
    </row>
    <row r="15" spans="1:18" ht="14.1" customHeight="1" x14ac:dyDescent="0.2">
      <c r="A15" s="160" t="s">
        <v>12</v>
      </c>
      <c r="B15" s="1103" t="s">
        <v>585</v>
      </c>
      <c r="C15" s="883">
        <v>128</v>
      </c>
      <c r="D15" s="800">
        <v>2005</v>
      </c>
      <c r="E15" s="827">
        <v>1804.7087089490001</v>
      </c>
      <c r="F15" s="459">
        <v>1.111</v>
      </c>
      <c r="G15" s="459">
        <v>1.0629999999999999</v>
      </c>
      <c r="H15" s="455">
        <v>1.1599999999999999</v>
      </c>
      <c r="I15" s="816">
        <v>114</v>
      </c>
      <c r="J15" s="460">
        <v>0.25</v>
      </c>
      <c r="K15" s="461">
        <v>0.27</v>
      </c>
      <c r="L15" s="459">
        <v>0</v>
      </c>
      <c r="M15" s="459">
        <v>0.14099999999999999</v>
      </c>
      <c r="N15" s="459">
        <v>0.92149999999999999</v>
      </c>
      <c r="O15" s="459">
        <v>1.724</v>
      </c>
      <c r="P15" s="455">
        <v>2.3260000000000001</v>
      </c>
    </row>
    <row r="16" spans="1:18" ht="14.1" customHeight="1" x14ac:dyDescent="0.2">
      <c r="A16" s="160" t="s">
        <v>13</v>
      </c>
      <c r="B16" s="1103"/>
      <c r="C16" s="883">
        <v>71</v>
      </c>
      <c r="D16" s="800">
        <v>1194</v>
      </c>
      <c r="E16" s="827">
        <v>1302.1646669930001</v>
      </c>
      <c r="F16" s="459">
        <v>0.91700000000000004</v>
      </c>
      <c r="G16" s="459">
        <v>0.86599999999999999</v>
      </c>
      <c r="H16" s="455">
        <v>0.97</v>
      </c>
      <c r="I16" s="816">
        <v>54</v>
      </c>
      <c r="J16" s="460">
        <v>0.19</v>
      </c>
      <c r="K16" s="461">
        <v>0.22</v>
      </c>
      <c r="L16" s="962">
        <v>0</v>
      </c>
      <c r="M16" s="962">
        <v>0.47899999999999998</v>
      </c>
      <c r="N16" s="212">
        <v>0.98750000000000004</v>
      </c>
      <c r="O16" s="212">
        <v>1.5129999999999999</v>
      </c>
      <c r="P16" s="214">
        <v>1.855</v>
      </c>
    </row>
    <row r="17" spans="1:16" ht="14.1" customHeight="1" x14ac:dyDescent="0.2">
      <c r="A17" s="160" t="s">
        <v>289</v>
      </c>
      <c r="B17" s="1103"/>
      <c r="C17" s="883">
        <v>2</v>
      </c>
      <c r="D17" s="800" t="s">
        <v>823</v>
      </c>
      <c r="E17" s="827" t="s">
        <v>823</v>
      </c>
      <c r="F17" s="810" t="s">
        <v>823</v>
      </c>
      <c r="G17" s="810" t="s">
        <v>823</v>
      </c>
      <c r="H17" s="811" t="s">
        <v>823</v>
      </c>
      <c r="I17" s="591">
        <v>2</v>
      </c>
      <c r="J17" s="810" t="s">
        <v>823</v>
      </c>
      <c r="K17" s="811" t="s">
        <v>823</v>
      </c>
      <c r="L17" s="800" t="s">
        <v>823</v>
      </c>
      <c r="M17" s="827" t="s">
        <v>823</v>
      </c>
      <c r="N17" s="810" t="s">
        <v>823</v>
      </c>
      <c r="O17" s="810" t="s">
        <v>823</v>
      </c>
      <c r="P17" s="811" t="s">
        <v>823</v>
      </c>
    </row>
    <row r="18" spans="1:16" ht="14.1" customHeight="1" x14ac:dyDescent="0.2">
      <c r="A18" s="160" t="s">
        <v>14</v>
      </c>
      <c r="B18" s="1103"/>
      <c r="C18" s="883">
        <v>6</v>
      </c>
      <c r="D18" s="800">
        <v>6</v>
      </c>
      <c r="E18" s="827">
        <v>30.004310115999999</v>
      </c>
      <c r="F18" s="459">
        <v>0.2</v>
      </c>
      <c r="G18" s="459">
        <v>8.1000000000000003E-2</v>
      </c>
      <c r="H18" s="455">
        <v>0.41599999999999998</v>
      </c>
      <c r="I18" s="816">
        <v>6</v>
      </c>
      <c r="J18" s="810" t="s">
        <v>823</v>
      </c>
      <c r="K18" s="811" t="s">
        <v>823</v>
      </c>
      <c r="L18" s="800" t="s">
        <v>823</v>
      </c>
      <c r="M18" s="827" t="s">
        <v>823</v>
      </c>
      <c r="N18" s="810" t="s">
        <v>823</v>
      </c>
      <c r="O18" s="810" t="s">
        <v>823</v>
      </c>
      <c r="P18" s="811" t="s">
        <v>823</v>
      </c>
    </row>
    <row r="19" spans="1:16" ht="14.1" customHeight="1" x14ac:dyDescent="0.2">
      <c r="A19" s="160" t="s">
        <v>16</v>
      </c>
      <c r="B19" s="1103"/>
      <c r="C19" s="883">
        <v>7</v>
      </c>
      <c r="D19" s="800">
        <v>66</v>
      </c>
      <c r="E19" s="827">
        <v>48.767090658000001</v>
      </c>
      <c r="F19" s="459">
        <v>1.353</v>
      </c>
      <c r="G19" s="459">
        <v>1.0549999999999999</v>
      </c>
      <c r="H19" s="455">
        <v>1.7110000000000001</v>
      </c>
      <c r="I19" s="816">
        <v>6</v>
      </c>
      <c r="J19" s="810" t="s">
        <v>823</v>
      </c>
      <c r="K19" s="811" t="s">
        <v>823</v>
      </c>
      <c r="L19" s="800" t="s">
        <v>823</v>
      </c>
      <c r="M19" s="827" t="s">
        <v>823</v>
      </c>
      <c r="N19" s="810" t="s">
        <v>823</v>
      </c>
      <c r="O19" s="810" t="s">
        <v>823</v>
      </c>
      <c r="P19" s="811" t="s">
        <v>823</v>
      </c>
    </row>
    <row r="20" spans="1:16" ht="14.1" customHeight="1" x14ac:dyDescent="0.2">
      <c r="A20" s="160" t="s">
        <v>17</v>
      </c>
      <c r="B20" s="1103"/>
      <c r="C20" s="883">
        <v>67</v>
      </c>
      <c r="D20" s="800">
        <v>456</v>
      </c>
      <c r="E20" s="827">
        <v>536.95754362299999</v>
      </c>
      <c r="F20" s="459">
        <v>0.84899999999999998</v>
      </c>
      <c r="G20" s="459">
        <v>0.77400000000000002</v>
      </c>
      <c r="H20" s="455">
        <v>0.93</v>
      </c>
      <c r="I20" s="816">
        <v>50</v>
      </c>
      <c r="J20" s="460">
        <v>0.14000000000000001</v>
      </c>
      <c r="K20" s="461">
        <v>0.22</v>
      </c>
      <c r="L20" s="459">
        <v>0</v>
      </c>
      <c r="M20" s="459">
        <v>3.4000000000000002E-2</v>
      </c>
      <c r="N20" s="459">
        <v>0.86599999999999999</v>
      </c>
      <c r="O20" s="459">
        <v>1.411</v>
      </c>
      <c r="P20" s="455">
        <v>2.1665000000000001</v>
      </c>
    </row>
    <row r="21" spans="1:16" ht="14.1" customHeight="1" x14ac:dyDescent="0.2">
      <c r="A21" s="160" t="s">
        <v>18</v>
      </c>
      <c r="B21" s="1103" t="s">
        <v>585</v>
      </c>
      <c r="C21" s="883">
        <v>57</v>
      </c>
      <c r="D21" s="800">
        <v>532</v>
      </c>
      <c r="E21" s="827">
        <v>505.55788165500002</v>
      </c>
      <c r="F21" s="459">
        <v>1.052</v>
      </c>
      <c r="G21" s="459">
        <v>0.96599999999999997</v>
      </c>
      <c r="H21" s="455">
        <v>1.145</v>
      </c>
      <c r="I21" s="816">
        <v>42</v>
      </c>
      <c r="J21" s="460">
        <v>0.24</v>
      </c>
      <c r="K21" s="461">
        <v>0.14000000000000001</v>
      </c>
      <c r="L21" s="459">
        <v>0</v>
      </c>
      <c r="M21" s="459">
        <v>0.25700000000000001</v>
      </c>
      <c r="N21" s="459">
        <v>0.88</v>
      </c>
      <c r="O21" s="459">
        <v>1.6819999999999999</v>
      </c>
      <c r="P21" s="455">
        <v>2.4449999999999998</v>
      </c>
    </row>
    <row r="22" spans="1:16" ht="14.1" customHeight="1" x14ac:dyDescent="0.2">
      <c r="A22" s="160" t="s">
        <v>15</v>
      </c>
      <c r="B22" s="1103" t="s">
        <v>585</v>
      </c>
      <c r="C22" s="883">
        <v>15</v>
      </c>
      <c r="D22" s="800">
        <v>126</v>
      </c>
      <c r="E22" s="827">
        <v>100.546438636</v>
      </c>
      <c r="F22" s="459">
        <v>1.2529999999999999</v>
      </c>
      <c r="G22" s="459">
        <v>1.048</v>
      </c>
      <c r="H22" s="455">
        <v>1.4870000000000001</v>
      </c>
      <c r="I22" s="816">
        <v>12</v>
      </c>
      <c r="J22" s="544">
        <v>0.17</v>
      </c>
      <c r="K22" s="705">
        <v>0.08</v>
      </c>
      <c r="L22" s="800" t="s">
        <v>823</v>
      </c>
      <c r="M22" s="827" t="s">
        <v>823</v>
      </c>
      <c r="N22" s="810" t="s">
        <v>823</v>
      </c>
      <c r="O22" s="810" t="s">
        <v>823</v>
      </c>
      <c r="P22" s="811" t="s">
        <v>823</v>
      </c>
    </row>
    <row r="23" spans="1:16" ht="14.1" customHeight="1" x14ac:dyDescent="0.2">
      <c r="A23" s="160" t="s">
        <v>19</v>
      </c>
      <c r="B23" s="1103" t="s">
        <v>585</v>
      </c>
      <c r="C23" s="883">
        <v>28</v>
      </c>
      <c r="D23" s="800">
        <v>190</v>
      </c>
      <c r="E23" s="827">
        <v>147.99672044299999</v>
      </c>
      <c r="F23" s="459">
        <v>1.284</v>
      </c>
      <c r="G23" s="459">
        <v>1.111</v>
      </c>
      <c r="H23" s="455">
        <v>1.476</v>
      </c>
      <c r="I23" s="816">
        <v>17</v>
      </c>
      <c r="J23" s="460">
        <v>0.18</v>
      </c>
      <c r="K23" s="461">
        <v>0.24</v>
      </c>
      <c r="L23" s="800" t="s">
        <v>823</v>
      </c>
      <c r="M23" s="827" t="s">
        <v>823</v>
      </c>
      <c r="N23" s="810" t="s">
        <v>823</v>
      </c>
      <c r="O23" s="810" t="s">
        <v>823</v>
      </c>
      <c r="P23" s="811" t="s">
        <v>823</v>
      </c>
    </row>
    <row r="24" spans="1:16" ht="14.1" customHeight="1" x14ac:dyDescent="0.2">
      <c r="A24" s="160" t="s">
        <v>20</v>
      </c>
      <c r="B24" s="1103" t="s">
        <v>585</v>
      </c>
      <c r="C24" s="883">
        <v>44</v>
      </c>
      <c r="D24" s="800">
        <v>404</v>
      </c>
      <c r="E24" s="827">
        <v>411.63138496800002</v>
      </c>
      <c r="F24" s="459">
        <v>0.98099999999999998</v>
      </c>
      <c r="G24" s="459">
        <v>0.88900000000000001</v>
      </c>
      <c r="H24" s="455">
        <v>1.081</v>
      </c>
      <c r="I24" s="816">
        <v>27</v>
      </c>
      <c r="J24" s="460">
        <v>0.15</v>
      </c>
      <c r="K24" s="461">
        <v>0.22</v>
      </c>
      <c r="L24" s="212">
        <v>0</v>
      </c>
      <c r="M24" s="459">
        <v>0</v>
      </c>
      <c r="N24" s="459">
        <v>0.79600000000000004</v>
      </c>
      <c r="O24" s="459">
        <v>1.3839999999999999</v>
      </c>
      <c r="P24" s="455">
        <v>2.1880000000000002</v>
      </c>
    </row>
    <row r="25" spans="1:16" ht="14.1" customHeight="1" x14ac:dyDescent="0.2">
      <c r="A25" s="160" t="s">
        <v>21</v>
      </c>
      <c r="B25" s="1103"/>
      <c r="C25" s="883">
        <v>38</v>
      </c>
      <c r="D25" s="800">
        <v>359</v>
      </c>
      <c r="E25" s="827">
        <v>328.90049566099998</v>
      </c>
      <c r="F25" s="459">
        <v>1.0920000000000001</v>
      </c>
      <c r="G25" s="459">
        <v>0.98299999999999998</v>
      </c>
      <c r="H25" s="455">
        <v>1.2090000000000001</v>
      </c>
      <c r="I25" s="816">
        <v>21</v>
      </c>
      <c r="J25" s="460">
        <v>0.19</v>
      </c>
      <c r="K25" s="461">
        <v>0.33</v>
      </c>
      <c r="L25" s="459">
        <v>0</v>
      </c>
      <c r="M25" s="459">
        <v>0</v>
      </c>
      <c r="N25" s="459">
        <v>0.624</v>
      </c>
      <c r="O25" s="459">
        <v>1.2230000000000001</v>
      </c>
      <c r="P25" s="455">
        <v>1.706</v>
      </c>
    </row>
    <row r="26" spans="1:16" ht="14.1" customHeight="1" x14ac:dyDescent="0.2">
      <c r="A26" s="160" t="s">
        <v>24</v>
      </c>
      <c r="B26" s="1103" t="s">
        <v>585</v>
      </c>
      <c r="C26" s="883">
        <v>11</v>
      </c>
      <c r="D26" s="800">
        <v>109</v>
      </c>
      <c r="E26" s="827">
        <v>79.152180580000007</v>
      </c>
      <c r="F26" s="459">
        <v>1.377</v>
      </c>
      <c r="G26" s="459">
        <v>1.1359999999999999</v>
      </c>
      <c r="H26" s="455">
        <v>1.655</v>
      </c>
      <c r="I26" s="816">
        <v>7</v>
      </c>
      <c r="J26" s="810" t="s">
        <v>823</v>
      </c>
      <c r="K26" s="811" t="s">
        <v>823</v>
      </c>
      <c r="L26" s="800" t="s">
        <v>823</v>
      </c>
      <c r="M26" s="827" t="s">
        <v>823</v>
      </c>
      <c r="N26" s="810" t="s">
        <v>823</v>
      </c>
      <c r="O26" s="810" t="s">
        <v>823</v>
      </c>
      <c r="P26" s="811" t="s">
        <v>823</v>
      </c>
    </row>
    <row r="27" spans="1:16" ht="14.1" customHeight="1" x14ac:dyDescent="0.2">
      <c r="A27" s="160" t="s">
        <v>23</v>
      </c>
      <c r="B27" s="1103" t="s">
        <v>585</v>
      </c>
      <c r="C27" s="883">
        <v>21</v>
      </c>
      <c r="D27" s="800">
        <v>292</v>
      </c>
      <c r="E27" s="827">
        <v>245.82841629800001</v>
      </c>
      <c r="F27" s="459">
        <v>1.1879999999999999</v>
      </c>
      <c r="G27" s="459">
        <v>1.0569999999999999</v>
      </c>
      <c r="H27" s="455">
        <v>1.33</v>
      </c>
      <c r="I27" s="816">
        <v>20</v>
      </c>
      <c r="J27" s="460">
        <v>0.2</v>
      </c>
      <c r="K27" s="461">
        <v>0.35</v>
      </c>
      <c r="L27" s="459">
        <v>0</v>
      </c>
      <c r="M27" s="459">
        <v>6.8500000000000005E-2</v>
      </c>
      <c r="N27" s="459">
        <v>0.92549999999999999</v>
      </c>
      <c r="O27" s="459">
        <v>1.6739999999999999</v>
      </c>
      <c r="P27" s="455">
        <v>2.5265</v>
      </c>
    </row>
    <row r="28" spans="1:16" ht="14.1" customHeight="1" x14ac:dyDescent="0.2">
      <c r="A28" s="160" t="s">
        <v>22</v>
      </c>
      <c r="B28" s="1103" t="s">
        <v>585</v>
      </c>
      <c r="C28" s="883">
        <v>23</v>
      </c>
      <c r="D28" s="800">
        <v>380</v>
      </c>
      <c r="E28" s="827">
        <v>302.27021965400002</v>
      </c>
      <c r="F28" s="459">
        <v>1.2569999999999999</v>
      </c>
      <c r="G28" s="459">
        <v>1.135</v>
      </c>
      <c r="H28" s="455">
        <v>1.3879999999999999</v>
      </c>
      <c r="I28" s="816">
        <v>17</v>
      </c>
      <c r="J28" s="460">
        <v>0.24</v>
      </c>
      <c r="K28" s="461">
        <v>0.12</v>
      </c>
      <c r="L28" s="800" t="s">
        <v>823</v>
      </c>
      <c r="M28" s="827" t="s">
        <v>823</v>
      </c>
      <c r="N28" s="810" t="s">
        <v>823</v>
      </c>
      <c r="O28" s="810" t="s">
        <v>823</v>
      </c>
      <c r="P28" s="811" t="s">
        <v>823</v>
      </c>
    </row>
    <row r="29" spans="1:16" ht="14.1" customHeight="1" x14ac:dyDescent="0.2">
      <c r="A29" s="160" t="s">
        <v>25</v>
      </c>
      <c r="B29" s="1103"/>
      <c r="C29" s="883">
        <v>67</v>
      </c>
      <c r="D29" s="800">
        <v>1143</v>
      </c>
      <c r="E29" s="827">
        <v>1020.8485521</v>
      </c>
      <c r="F29" s="459">
        <v>1.1200000000000001</v>
      </c>
      <c r="G29" s="459">
        <v>1.056</v>
      </c>
      <c r="H29" s="455">
        <v>1.1859999999999999</v>
      </c>
      <c r="I29" s="816">
        <v>44</v>
      </c>
      <c r="J29" s="460">
        <v>0.25</v>
      </c>
      <c r="K29" s="461">
        <v>0.14000000000000001</v>
      </c>
      <c r="L29" s="212">
        <v>0.17299999999999999</v>
      </c>
      <c r="M29" s="459">
        <v>0.67649999999999999</v>
      </c>
      <c r="N29" s="459">
        <v>1.143</v>
      </c>
      <c r="O29" s="459">
        <v>1.649</v>
      </c>
      <c r="P29" s="455">
        <v>2.1869999999999998</v>
      </c>
    </row>
    <row r="30" spans="1:16" ht="14.1" customHeight="1" x14ac:dyDescent="0.2">
      <c r="A30" s="160" t="s">
        <v>26</v>
      </c>
      <c r="B30" s="1103" t="s">
        <v>585</v>
      </c>
      <c r="C30" s="883">
        <v>9</v>
      </c>
      <c r="D30" s="800">
        <v>131</v>
      </c>
      <c r="E30" s="827">
        <v>154.341950661</v>
      </c>
      <c r="F30" s="459">
        <v>0.84899999999999998</v>
      </c>
      <c r="G30" s="459">
        <v>0.71299999999999997</v>
      </c>
      <c r="H30" s="455">
        <v>1.004</v>
      </c>
      <c r="I30" s="816">
        <v>5</v>
      </c>
      <c r="J30" s="810" t="s">
        <v>823</v>
      </c>
      <c r="K30" s="811" t="s">
        <v>823</v>
      </c>
      <c r="L30" s="800" t="s">
        <v>823</v>
      </c>
      <c r="M30" s="827" t="s">
        <v>823</v>
      </c>
      <c r="N30" s="810" t="s">
        <v>823</v>
      </c>
      <c r="O30" s="810" t="s">
        <v>823</v>
      </c>
      <c r="P30" s="811" t="s">
        <v>823</v>
      </c>
    </row>
    <row r="31" spans="1:16" ht="14.1" customHeight="1" x14ac:dyDescent="0.2">
      <c r="A31" s="160" t="s">
        <v>28</v>
      </c>
      <c r="B31" s="1103" t="s">
        <v>585</v>
      </c>
      <c r="C31" s="883">
        <v>28</v>
      </c>
      <c r="D31" s="800">
        <v>164</v>
      </c>
      <c r="E31" s="827">
        <v>222.35545819800001</v>
      </c>
      <c r="F31" s="459">
        <v>0.73799999999999999</v>
      </c>
      <c r="G31" s="459">
        <v>0.63100000000000001</v>
      </c>
      <c r="H31" s="455">
        <v>0.85699999999999998</v>
      </c>
      <c r="I31" s="816">
        <v>18</v>
      </c>
      <c r="J31" s="460">
        <v>0.06</v>
      </c>
      <c r="K31" s="461">
        <v>0.33</v>
      </c>
      <c r="L31" s="800" t="s">
        <v>823</v>
      </c>
      <c r="M31" s="827" t="s">
        <v>823</v>
      </c>
      <c r="N31" s="810" t="s">
        <v>823</v>
      </c>
      <c r="O31" s="810" t="s">
        <v>823</v>
      </c>
      <c r="P31" s="811" t="s">
        <v>823</v>
      </c>
    </row>
    <row r="32" spans="1:16" ht="14.1" customHeight="1" x14ac:dyDescent="0.2">
      <c r="A32" s="160" t="s">
        <v>27</v>
      </c>
      <c r="B32" s="1103"/>
      <c r="C32" s="883">
        <v>41</v>
      </c>
      <c r="D32" s="800">
        <v>699</v>
      </c>
      <c r="E32" s="827">
        <v>708.24316168300004</v>
      </c>
      <c r="F32" s="459">
        <v>0.98699999999999999</v>
      </c>
      <c r="G32" s="459">
        <v>0.91600000000000004</v>
      </c>
      <c r="H32" s="455">
        <v>1.0620000000000001</v>
      </c>
      <c r="I32" s="816">
        <v>30</v>
      </c>
      <c r="J32" s="460">
        <v>0.33</v>
      </c>
      <c r="K32" s="461">
        <v>0.23</v>
      </c>
      <c r="L32" s="459">
        <v>0</v>
      </c>
      <c r="M32" s="459">
        <v>0.33100000000000002</v>
      </c>
      <c r="N32" s="459">
        <v>1.3240000000000001</v>
      </c>
      <c r="O32" s="459">
        <v>1.798</v>
      </c>
      <c r="P32" s="455">
        <v>2.3895</v>
      </c>
    </row>
    <row r="33" spans="1:16" ht="14.1" customHeight="1" x14ac:dyDescent="0.2">
      <c r="A33" s="160" t="s">
        <v>29</v>
      </c>
      <c r="B33" s="1103" t="s">
        <v>585</v>
      </c>
      <c r="C33" s="883">
        <v>5</v>
      </c>
      <c r="D33" s="800">
        <v>59</v>
      </c>
      <c r="E33" s="827">
        <v>46.420897199000002</v>
      </c>
      <c r="F33" s="459">
        <v>1.2709999999999999</v>
      </c>
      <c r="G33" s="459">
        <v>0.97599999999999998</v>
      </c>
      <c r="H33" s="455">
        <v>1.6279999999999999</v>
      </c>
      <c r="I33" s="816">
        <v>4</v>
      </c>
      <c r="J33" s="810" t="s">
        <v>823</v>
      </c>
      <c r="K33" s="811" t="s">
        <v>823</v>
      </c>
      <c r="L33" s="800" t="s">
        <v>823</v>
      </c>
      <c r="M33" s="827" t="s">
        <v>823</v>
      </c>
      <c r="N33" s="810" t="s">
        <v>823</v>
      </c>
      <c r="O33" s="810" t="s">
        <v>823</v>
      </c>
      <c r="P33" s="811" t="s">
        <v>823</v>
      </c>
    </row>
    <row r="34" spans="1:16" ht="14.1" customHeight="1" x14ac:dyDescent="0.2">
      <c r="A34" s="160" t="s">
        <v>32</v>
      </c>
      <c r="B34" s="1103"/>
      <c r="C34" s="883">
        <v>11</v>
      </c>
      <c r="D34" s="800">
        <v>210</v>
      </c>
      <c r="E34" s="827">
        <v>118.473813319</v>
      </c>
      <c r="F34" s="459">
        <v>1.7729999999999999</v>
      </c>
      <c r="G34" s="459">
        <v>1.5449999999999999</v>
      </c>
      <c r="H34" s="455">
        <v>2.0249999999999999</v>
      </c>
      <c r="I34" s="816">
        <v>8</v>
      </c>
      <c r="J34" s="810" t="s">
        <v>823</v>
      </c>
      <c r="K34" s="811" t="s">
        <v>823</v>
      </c>
      <c r="L34" s="800" t="s">
        <v>823</v>
      </c>
      <c r="M34" s="827" t="s">
        <v>823</v>
      </c>
      <c r="N34" s="810" t="s">
        <v>823</v>
      </c>
      <c r="O34" s="810" t="s">
        <v>823</v>
      </c>
      <c r="P34" s="811" t="s">
        <v>823</v>
      </c>
    </row>
    <row r="35" spans="1:16" ht="14.1" customHeight="1" x14ac:dyDescent="0.2">
      <c r="A35" s="160" t="s">
        <v>36</v>
      </c>
      <c r="B35" s="1103" t="s">
        <v>585</v>
      </c>
      <c r="C35" s="883">
        <v>20</v>
      </c>
      <c r="D35" s="800">
        <v>457</v>
      </c>
      <c r="E35" s="827">
        <v>485.43193198300003</v>
      </c>
      <c r="F35" s="459">
        <v>0.94099999999999995</v>
      </c>
      <c r="G35" s="459">
        <v>0.85799999999999998</v>
      </c>
      <c r="H35" s="455">
        <v>1.0309999999999999</v>
      </c>
      <c r="I35" s="816">
        <v>17</v>
      </c>
      <c r="J35" s="460">
        <v>0.28999999999999998</v>
      </c>
      <c r="K35" s="461">
        <v>0.47</v>
      </c>
      <c r="L35" s="800" t="s">
        <v>823</v>
      </c>
      <c r="M35" s="827" t="s">
        <v>823</v>
      </c>
      <c r="N35" s="810" t="s">
        <v>823</v>
      </c>
      <c r="O35" s="810" t="s">
        <v>823</v>
      </c>
      <c r="P35" s="811" t="s">
        <v>823</v>
      </c>
    </row>
    <row r="36" spans="1:16" ht="14.1" customHeight="1" x14ac:dyDescent="0.2">
      <c r="A36" s="160" t="s">
        <v>33</v>
      </c>
      <c r="B36" s="1103" t="s">
        <v>585</v>
      </c>
      <c r="C36" s="883">
        <v>11</v>
      </c>
      <c r="D36" s="800">
        <v>49</v>
      </c>
      <c r="E36" s="827">
        <v>52.667775745</v>
      </c>
      <c r="F36" s="459">
        <v>0.93</v>
      </c>
      <c r="G36" s="459">
        <v>0.69599999999999995</v>
      </c>
      <c r="H36" s="455">
        <v>1.22</v>
      </c>
      <c r="I36" s="816">
        <v>11</v>
      </c>
      <c r="J36" s="460">
        <v>0.27</v>
      </c>
      <c r="K36" s="461">
        <v>0.27</v>
      </c>
      <c r="L36" s="800" t="s">
        <v>823</v>
      </c>
      <c r="M36" s="827" t="s">
        <v>823</v>
      </c>
      <c r="N36" s="810" t="s">
        <v>823</v>
      </c>
      <c r="O36" s="810" t="s">
        <v>823</v>
      </c>
      <c r="P36" s="811" t="s">
        <v>823</v>
      </c>
    </row>
    <row r="37" spans="1:16" ht="14.1" customHeight="1" x14ac:dyDescent="0.2">
      <c r="A37" s="160" t="s">
        <v>34</v>
      </c>
      <c r="B37" s="1103" t="s">
        <v>585</v>
      </c>
      <c r="C37" s="883">
        <v>54</v>
      </c>
      <c r="D37" s="800">
        <v>604</v>
      </c>
      <c r="E37" s="827">
        <v>769.84543270400002</v>
      </c>
      <c r="F37" s="459">
        <v>0.78500000000000003</v>
      </c>
      <c r="G37" s="459">
        <v>0.72399999999999998</v>
      </c>
      <c r="H37" s="455">
        <v>0.84899999999999998</v>
      </c>
      <c r="I37" s="816">
        <v>51</v>
      </c>
      <c r="J37" s="460">
        <v>0.14000000000000001</v>
      </c>
      <c r="K37" s="461">
        <v>0.33</v>
      </c>
      <c r="L37" s="212">
        <v>0</v>
      </c>
      <c r="M37" s="459">
        <v>2.9000000000000001E-2</v>
      </c>
      <c r="N37" s="459">
        <v>0.64200000000000002</v>
      </c>
      <c r="O37" s="459">
        <v>1.1579999999999999</v>
      </c>
      <c r="P37" s="455">
        <v>2.5640000000000001</v>
      </c>
    </row>
    <row r="38" spans="1:16" ht="14.1" customHeight="1" x14ac:dyDescent="0.2">
      <c r="A38" s="160" t="s">
        <v>35</v>
      </c>
      <c r="B38" s="1103" t="s">
        <v>585</v>
      </c>
      <c r="C38" s="883">
        <v>16</v>
      </c>
      <c r="D38" s="800">
        <v>69</v>
      </c>
      <c r="E38" s="827">
        <v>68.832860053000005</v>
      </c>
      <c r="F38" s="459">
        <v>1.002</v>
      </c>
      <c r="G38" s="459">
        <v>0.78600000000000003</v>
      </c>
      <c r="H38" s="455">
        <v>1.2609999999999999</v>
      </c>
      <c r="I38" s="816">
        <v>9</v>
      </c>
      <c r="J38" s="810" t="s">
        <v>823</v>
      </c>
      <c r="K38" s="811" t="s">
        <v>823</v>
      </c>
      <c r="L38" s="800" t="s">
        <v>823</v>
      </c>
      <c r="M38" s="827" t="s">
        <v>823</v>
      </c>
      <c r="N38" s="810" t="s">
        <v>823</v>
      </c>
      <c r="O38" s="810" t="s">
        <v>823</v>
      </c>
      <c r="P38" s="811" t="s">
        <v>823</v>
      </c>
    </row>
    <row r="39" spans="1:16" ht="14.1" customHeight="1" x14ac:dyDescent="0.2">
      <c r="A39" s="160" t="s">
        <v>37</v>
      </c>
      <c r="B39" s="1103"/>
      <c r="C39" s="883">
        <v>124</v>
      </c>
      <c r="D39" s="800">
        <v>1485</v>
      </c>
      <c r="E39" s="827">
        <v>2181.6764108580001</v>
      </c>
      <c r="F39" s="459">
        <v>0.68100000000000005</v>
      </c>
      <c r="G39" s="459">
        <v>0.64700000000000002</v>
      </c>
      <c r="H39" s="455">
        <v>0.71599999999999997</v>
      </c>
      <c r="I39" s="816">
        <v>109</v>
      </c>
      <c r="J39" s="460">
        <v>0.14000000000000001</v>
      </c>
      <c r="K39" s="461">
        <v>0.35</v>
      </c>
      <c r="L39" s="459">
        <v>0</v>
      </c>
      <c r="M39" s="459">
        <v>0</v>
      </c>
      <c r="N39" s="459">
        <v>0.51800000000000002</v>
      </c>
      <c r="O39" s="459">
        <v>1.2609999999999999</v>
      </c>
      <c r="P39" s="455">
        <v>1.9890000000000001</v>
      </c>
    </row>
    <row r="40" spans="1:16" ht="14.1" customHeight="1" x14ac:dyDescent="0.2">
      <c r="A40" s="160" t="s">
        <v>30</v>
      </c>
      <c r="B40" s="1103" t="s">
        <v>585</v>
      </c>
      <c r="C40" s="883">
        <v>43</v>
      </c>
      <c r="D40" s="800">
        <v>679</v>
      </c>
      <c r="E40" s="827">
        <v>572.773178218</v>
      </c>
      <c r="F40" s="459">
        <v>1.1850000000000001</v>
      </c>
      <c r="G40" s="459">
        <v>1.099</v>
      </c>
      <c r="H40" s="455">
        <v>1.2769999999999999</v>
      </c>
      <c r="I40" s="816">
        <v>28</v>
      </c>
      <c r="J40" s="460">
        <v>0.28999999999999998</v>
      </c>
      <c r="K40" s="461">
        <v>0.11</v>
      </c>
      <c r="L40" s="212">
        <v>0</v>
      </c>
      <c r="M40" s="459">
        <v>0.113</v>
      </c>
      <c r="N40" s="459">
        <v>1.1525000000000001</v>
      </c>
      <c r="O40" s="459">
        <v>1.823</v>
      </c>
      <c r="P40" s="455">
        <v>3.0089999999999999</v>
      </c>
    </row>
    <row r="41" spans="1:16" ht="14.1" customHeight="1" x14ac:dyDescent="0.2">
      <c r="A41" s="160" t="s">
        <v>31</v>
      </c>
      <c r="B41" s="1103"/>
      <c r="C41" s="883">
        <v>2</v>
      </c>
      <c r="D41" s="800" t="s">
        <v>823</v>
      </c>
      <c r="E41" s="827" t="s">
        <v>823</v>
      </c>
      <c r="F41" s="810" t="s">
        <v>823</v>
      </c>
      <c r="G41" s="810" t="s">
        <v>823</v>
      </c>
      <c r="H41" s="811" t="s">
        <v>823</v>
      </c>
      <c r="I41" s="591">
        <v>2</v>
      </c>
      <c r="J41" s="810" t="s">
        <v>823</v>
      </c>
      <c r="K41" s="811" t="s">
        <v>823</v>
      </c>
      <c r="L41" s="800" t="s">
        <v>823</v>
      </c>
      <c r="M41" s="827" t="s">
        <v>823</v>
      </c>
      <c r="N41" s="810" t="s">
        <v>823</v>
      </c>
      <c r="O41" s="810" t="s">
        <v>823</v>
      </c>
      <c r="P41" s="811" t="s">
        <v>823</v>
      </c>
    </row>
    <row r="42" spans="1:16" ht="14.1" customHeight="1" x14ac:dyDescent="0.2">
      <c r="A42" s="160" t="s">
        <v>38</v>
      </c>
      <c r="B42" s="1103" t="s">
        <v>585</v>
      </c>
      <c r="C42" s="883">
        <v>85</v>
      </c>
      <c r="D42" s="800">
        <v>1235</v>
      </c>
      <c r="E42" s="827">
        <v>1160.794019294</v>
      </c>
      <c r="F42" s="459">
        <v>1.0640000000000001</v>
      </c>
      <c r="G42" s="459">
        <v>1.006</v>
      </c>
      <c r="H42" s="455">
        <v>1.125</v>
      </c>
      <c r="I42" s="816">
        <v>68</v>
      </c>
      <c r="J42" s="460">
        <v>0.26</v>
      </c>
      <c r="K42" s="461">
        <v>0.18</v>
      </c>
      <c r="L42" s="459">
        <v>0</v>
      </c>
      <c r="M42" s="459">
        <v>0.50900000000000001</v>
      </c>
      <c r="N42" s="459">
        <v>1.0069999999999999</v>
      </c>
      <c r="O42" s="459">
        <v>1.65</v>
      </c>
      <c r="P42" s="455">
        <v>2.661</v>
      </c>
    </row>
    <row r="43" spans="1:16" ht="14.1" customHeight="1" x14ac:dyDescent="0.2">
      <c r="A43" s="160" t="s">
        <v>39</v>
      </c>
      <c r="B43" s="1103"/>
      <c r="C43" s="883">
        <v>25</v>
      </c>
      <c r="D43" s="800">
        <v>104</v>
      </c>
      <c r="E43" s="827">
        <v>176.80587998199999</v>
      </c>
      <c r="F43" s="459">
        <v>0.58799999999999997</v>
      </c>
      <c r="G43" s="459">
        <v>0.48299999999999998</v>
      </c>
      <c r="H43" s="455">
        <v>0.71</v>
      </c>
      <c r="I43" s="816">
        <v>13</v>
      </c>
      <c r="J43" s="460">
        <v>0</v>
      </c>
      <c r="K43" s="461">
        <v>0.31</v>
      </c>
      <c r="L43" s="800" t="s">
        <v>823</v>
      </c>
      <c r="M43" s="827" t="s">
        <v>823</v>
      </c>
      <c r="N43" s="810" t="s">
        <v>823</v>
      </c>
      <c r="O43" s="810" t="s">
        <v>823</v>
      </c>
      <c r="P43" s="811" t="s">
        <v>823</v>
      </c>
    </row>
    <row r="44" spans="1:16" ht="14.1" customHeight="1" x14ac:dyDescent="0.2">
      <c r="A44" s="160" t="s">
        <v>40</v>
      </c>
      <c r="B44" s="1103" t="s">
        <v>585</v>
      </c>
      <c r="C44" s="883">
        <v>25</v>
      </c>
      <c r="D44" s="800">
        <v>129</v>
      </c>
      <c r="E44" s="827">
        <v>127.92692578400001</v>
      </c>
      <c r="F44" s="459">
        <v>1.008</v>
      </c>
      <c r="G44" s="459">
        <v>0.84499999999999997</v>
      </c>
      <c r="H44" s="455">
        <v>1.194</v>
      </c>
      <c r="I44" s="816">
        <v>16</v>
      </c>
      <c r="J44" s="460">
        <v>0.25</v>
      </c>
      <c r="K44" s="461">
        <v>0.13</v>
      </c>
      <c r="L44" s="800" t="s">
        <v>823</v>
      </c>
      <c r="M44" s="827" t="s">
        <v>823</v>
      </c>
      <c r="N44" s="810" t="s">
        <v>823</v>
      </c>
      <c r="O44" s="810" t="s">
        <v>823</v>
      </c>
      <c r="P44" s="811" t="s">
        <v>823</v>
      </c>
    </row>
    <row r="45" spans="1:16" ht="14.1" customHeight="1" x14ac:dyDescent="0.2">
      <c r="A45" s="160" t="s">
        <v>41</v>
      </c>
      <c r="B45" s="1103" t="s">
        <v>584</v>
      </c>
      <c r="C45" s="883">
        <v>131</v>
      </c>
      <c r="D45" s="800">
        <v>2053</v>
      </c>
      <c r="E45" s="827">
        <v>2135.7644317139998</v>
      </c>
      <c r="F45" s="459">
        <v>0.96099999999999997</v>
      </c>
      <c r="G45" s="459">
        <v>0.92</v>
      </c>
      <c r="H45" s="455">
        <v>1.0029999999999999</v>
      </c>
      <c r="I45" s="816">
        <v>105</v>
      </c>
      <c r="J45" s="460">
        <v>0.24</v>
      </c>
      <c r="K45" s="461">
        <v>0.19</v>
      </c>
      <c r="L45" s="459">
        <v>0</v>
      </c>
      <c r="M45" s="459">
        <v>0.33200000000000002</v>
      </c>
      <c r="N45" s="459">
        <v>0.86799999999999999</v>
      </c>
      <c r="O45" s="459">
        <v>1.6220000000000001</v>
      </c>
      <c r="P45" s="455">
        <v>2.323</v>
      </c>
    </row>
    <row r="46" spans="1:16" ht="14.1" customHeight="1" x14ac:dyDescent="0.2">
      <c r="A46" s="160" t="s">
        <v>42</v>
      </c>
      <c r="B46" s="1104"/>
      <c r="C46" s="883">
        <v>10</v>
      </c>
      <c r="D46" s="800">
        <v>77</v>
      </c>
      <c r="E46" s="827">
        <v>87.437842216999996</v>
      </c>
      <c r="F46" s="459">
        <v>0.88100000000000001</v>
      </c>
      <c r="G46" s="459">
        <v>0.7</v>
      </c>
      <c r="H46" s="455">
        <v>1.095</v>
      </c>
      <c r="I46" s="816">
        <v>10</v>
      </c>
      <c r="J46" s="544">
        <v>0.2</v>
      </c>
      <c r="K46" s="705">
        <v>0.4</v>
      </c>
      <c r="L46" s="800" t="s">
        <v>823</v>
      </c>
      <c r="M46" s="827" t="s">
        <v>823</v>
      </c>
      <c r="N46" s="810" t="s">
        <v>823</v>
      </c>
      <c r="O46" s="810" t="s">
        <v>823</v>
      </c>
      <c r="P46" s="811" t="s">
        <v>823</v>
      </c>
    </row>
    <row r="47" spans="1:16" ht="14.1" customHeight="1" x14ac:dyDescent="0.2">
      <c r="A47" s="160" t="s">
        <v>43</v>
      </c>
      <c r="B47" s="1103" t="s">
        <v>585</v>
      </c>
      <c r="C47" s="883">
        <v>8</v>
      </c>
      <c r="D47" s="800">
        <v>183</v>
      </c>
      <c r="E47" s="827">
        <v>109.295291564</v>
      </c>
      <c r="F47" s="459">
        <v>1.6739999999999999</v>
      </c>
      <c r="G47" s="459">
        <v>1.4450000000000001</v>
      </c>
      <c r="H47" s="455">
        <v>1.931</v>
      </c>
      <c r="I47" s="816">
        <v>7</v>
      </c>
      <c r="J47" s="810" t="s">
        <v>823</v>
      </c>
      <c r="K47" s="811" t="s">
        <v>823</v>
      </c>
      <c r="L47" s="800" t="s">
        <v>823</v>
      </c>
      <c r="M47" s="827" t="s">
        <v>823</v>
      </c>
      <c r="N47" s="810" t="s">
        <v>823</v>
      </c>
      <c r="O47" s="810" t="s">
        <v>823</v>
      </c>
      <c r="P47" s="811" t="s">
        <v>823</v>
      </c>
    </row>
    <row r="48" spans="1:16" ht="14.1" customHeight="1" x14ac:dyDescent="0.2">
      <c r="A48" s="160" t="s">
        <v>44</v>
      </c>
      <c r="B48" s="1103" t="s">
        <v>584</v>
      </c>
      <c r="C48" s="883">
        <v>54</v>
      </c>
      <c r="D48" s="800">
        <v>685</v>
      </c>
      <c r="E48" s="827">
        <v>683.10319268600006</v>
      </c>
      <c r="F48" s="459">
        <v>1.0029999999999999</v>
      </c>
      <c r="G48" s="459">
        <v>0.93</v>
      </c>
      <c r="H48" s="455">
        <v>1.08</v>
      </c>
      <c r="I48" s="816">
        <v>34</v>
      </c>
      <c r="J48" s="460">
        <v>0.18</v>
      </c>
      <c r="K48" s="461">
        <v>0.24</v>
      </c>
      <c r="L48" s="459">
        <v>0</v>
      </c>
      <c r="M48" s="459">
        <v>0</v>
      </c>
      <c r="N48" s="459">
        <v>0.74950000000000006</v>
      </c>
      <c r="O48" s="459">
        <v>1.3580000000000001</v>
      </c>
      <c r="P48" s="455">
        <v>1.871</v>
      </c>
    </row>
    <row r="49" spans="1:16" ht="14.1" customHeight="1" x14ac:dyDescent="0.2">
      <c r="A49" s="160" t="s">
        <v>45</v>
      </c>
      <c r="B49" s="1103" t="s">
        <v>585</v>
      </c>
      <c r="C49" s="883">
        <v>6</v>
      </c>
      <c r="D49" s="800">
        <v>40</v>
      </c>
      <c r="E49" s="827">
        <v>32.046788341999999</v>
      </c>
      <c r="F49" s="459">
        <v>1.248</v>
      </c>
      <c r="G49" s="459">
        <v>0.90400000000000003</v>
      </c>
      <c r="H49" s="455">
        <v>1.6830000000000001</v>
      </c>
      <c r="I49" s="816">
        <v>2</v>
      </c>
      <c r="J49" s="810" t="s">
        <v>823</v>
      </c>
      <c r="K49" s="811" t="s">
        <v>823</v>
      </c>
      <c r="L49" s="800" t="s">
        <v>823</v>
      </c>
      <c r="M49" s="827" t="s">
        <v>823</v>
      </c>
      <c r="N49" s="810" t="s">
        <v>823</v>
      </c>
      <c r="O49" s="810" t="s">
        <v>823</v>
      </c>
      <c r="P49" s="811" t="s">
        <v>823</v>
      </c>
    </row>
    <row r="50" spans="1:16" ht="14.1" customHeight="1" x14ac:dyDescent="0.2">
      <c r="A50" s="160" t="s">
        <v>46</v>
      </c>
      <c r="B50" s="1103" t="s">
        <v>585</v>
      </c>
      <c r="C50" s="883">
        <v>48</v>
      </c>
      <c r="D50" s="800">
        <v>421</v>
      </c>
      <c r="E50" s="827">
        <v>640.75674057699996</v>
      </c>
      <c r="F50" s="459">
        <v>0.65700000000000003</v>
      </c>
      <c r="G50" s="459">
        <v>0.59599999999999997</v>
      </c>
      <c r="H50" s="455">
        <v>0.72199999999999998</v>
      </c>
      <c r="I50" s="816">
        <v>31</v>
      </c>
      <c r="J50" s="460">
        <v>0.16</v>
      </c>
      <c r="K50" s="461">
        <v>0.28999999999999998</v>
      </c>
      <c r="L50" s="459">
        <v>0</v>
      </c>
      <c r="M50" s="459">
        <v>0</v>
      </c>
      <c r="N50" s="459">
        <v>0.64400000000000002</v>
      </c>
      <c r="O50" s="459">
        <v>1.2450000000000001</v>
      </c>
      <c r="P50" s="455">
        <v>1.9330000000000001</v>
      </c>
    </row>
    <row r="51" spans="1:16" ht="14.1" customHeight="1" x14ac:dyDescent="0.2">
      <c r="A51" s="160" t="s">
        <v>47</v>
      </c>
      <c r="B51" s="1103" t="s">
        <v>585</v>
      </c>
      <c r="C51" s="883">
        <v>141</v>
      </c>
      <c r="D51" s="800">
        <v>1546</v>
      </c>
      <c r="E51" s="827">
        <v>1679.8643482760001</v>
      </c>
      <c r="F51" s="459">
        <v>0.92</v>
      </c>
      <c r="G51" s="459">
        <v>0.875</v>
      </c>
      <c r="H51" s="455">
        <v>0.96699999999999997</v>
      </c>
      <c r="I51" s="816">
        <v>113</v>
      </c>
      <c r="J51" s="460">
        <v>0.2</v>
      </c>
      <c r="K51" s="461">
        <v>0.27</v>
      </c>
      <c r="L51" s="459">
        <v>0</v>
      </c>
      <c r="M51" s="459">
        <v>0</v>
      </c>
      <c r="N51" s="459">
        <v>0.66700000000000004</v>
      </c>
      <c r="O51" s="459">
        <v>1.542</v>
      </c>
      <c r="P51" s="455">
        <v>2.0390000000000001</v>
      </c>
    </row>
    <row r="52" spans="1:16" ht="14.1" customHeight="1" x14ac:dyDescent="0.2">
      <c r="A52" s="160" t="s">
        <v>48</v>
      </c>
      <c r="B52" s="1103"/>
      <c r="C52" s="883">
        <v>9</v>
      </c>
      <c r="D52" s="800">
        <v>137</v>
      </c>
      <c r="E52" s="827">
        <v>72.882187688000002</v>
      </c>
      <c r="F52" s="459">
        <v>1.88</v>
      </c>
      <c r="G52" s="459">
        <v>1.5840000000000001</v>
      </c>
      <c r="H52" s="455">
        <v>2.2149999999999999</v>
      </c>
      <c r="I52" s="816">
        <v>5</v>
      </c>
      <c r="J52" s="810" t="s">
        <v>823</v>
      </c>
      <c r="K52" s="811" t="s">
        <v>823</v>
      </c>
      <c r="L52" s="800" t="s">
        <v>823</v>
      </c>
      <c r="M52" s="827" t="s">
        <v>823</v>
      </c>
      <c r="N52" s="810" t="s">
        <v>823</v>
      </c>
      <c r="O52" s="810" t="s">
        <v>823</v>
      </c>
      <c r="P52" s="811" t="s">
        <v>823</v>
      </c>
    </row>
    <row r="53" spans="1:16" ht="14.1" customHeight="1" x14ac:dyDescent="0.2">
      <c r="A53" s="160" t="s">
        <v>50</v>
      </c>
      <c r="B53" s="1103" t="s">
        <v>585</v>
      </c>
      <c r="C53" s="883">
        <v>1</v>
      </c>
      <c r="D53" s="800" t="s">
        <v>823</v>
      </c>
      <c r="E53" s="827" t="s">
        <v>823</v>
      </c>
      <c r="F53" s="810" t="s">
        <v>823</v>
      </c>
      <c r="G53" s="810" t="s">
        <v>823</v>
      </c>
      <c r="H53" s="811" t="s">
        <v>823</v>
      </c>
      <c r="I53" s="591">
        <v>0</v>
      </c>
      <c r="J53" s="810" t="s">
        <v>823</v>
      </c>
      <c r="K53" s="811" t="s">
        <v>823</v>
      </c>
      <c r="L53" s="800" t="s">
        <v>823</v>
      </c>
      <c r="M53" s="827" t="s">
        <v>823</v>
      </c>
      <c r="N53" s="810" t="s">
        <v>823</v>
      </c>
      <c r="O53" s="810" t="s">
        <v>823</v>
      </c>
      <c r="P53" s="811" t="s">
        <v>823</v>
      </c>
    </row>
    <row r="54" spans="1:16" ht="14.1" customHeight="1" x14ac:dyDescent="0.2">
      <c r="A54" s="160" t="s">
        <v>290</v>
      </c>
      <c r="B54" s="1103"/>
      <c r="C54" s="883">
        <v>1</v>
      </c>
      <c r="D54" s="800" t="s">
        <v>823</v>
      </c>
      <c r="E54" s="827" t="s">
        <v>823</v>
      </c>
      <c r="F54" s="810" t="s">
        <v>823</v>
      </c>
      <c r="G54" s="810" t="s">
        <v>823</v>
      </c>
      <c r="H54" s="811" t="s">
        <v>823</v>
      </c>
      <c r="I54" s="591">
        <v>1</v>
      </c>
      <c r="J54" s="810" t="s">
        <v>823</v>
      </c>
      <c r="K54" s="811" t="s">
        <v>823</v>
      </c>
      <c r="L54" s="800" t="s">
        <v>823</v>
      </c>
      <c r="M54" s="827" t="s">
        <v>823</v>
      </c>
      <c r="N54" s="810" t="s">
        <v>823</v>
      </c>
      <c r="O54" s="810" t="s">
        <v>823</v>
      </c>
      <c r="P54" s="811" t="s">
        <v>823</v>
      </c>
    </row>
    <row r="55" spans="1:16" ht="14.1" customHeight="1" x14ac:dyDescent="0.2">
      <c r="A55" s="160" t="s">
        <v>49</v>
      </c>
      <c r="B55" s="1103" t="s">
        <v>585</v>
      </c>
      <c r="C55" s="883">
        <v>61</v>
      </c>
      <c r="D55" s="800">
        <v>961</v>
      </c>
      <c r="E55" s="827">
        <v>772.22189758800005</v>
      </c>
      <c r="F55" s="459">
        <v>1.244</v>
      </c>
      <c r="G55" s="459">
        <v>1.1679999999999999</v>
      </c>
      <c r="H55" s="455">
        <v>1.325</v>
      </c>
      <c r="I55" s="816">
        <v>45</v>
      </c>
      <c r="J55" s="460">
        <v>0.31</v>
      </c>
      <c r="K55" s="461">
        <v>0.13</v>
      </c>
      <c r="L55" s="459">
        <v>0</v>
      </c>
      <c r="M55" s="459">
        <v>0.46300000000000002</v>
      </c>
      <c r="N55" s="459">
        <v>1.2569999999999999</v>
      </c>
      <c r="O55" s="459">
        <v>1.9139999999999999</v>
      </c>
      <c r="P55" s="455">
        <v>2.484</v>
      </c>
    </row>
    <row r="56" spans="1:16" ht="14.1" customHeight="1" x14ac:dyDescent="0.2">
      <c r="A56" s="160" t="s">
        <v>51</v>
      </c>
      <c r="B56" s="1103" t="s">
        <v>585</v>
      </c>
      <c r="C56" s="883">
        <v>16</v>
      </c>
      <c r="D56" s="800">
        <v>144</v>
      </c>
      <c r="E56" s="827">
        <v>124.673574546</v>
      </c>
      <c r="F56" s="459">
        <v>1.155</v>
      </c>
      <c r="G56" s="459">
        <v>0.97799999999999998</v>
      </c>
      <c r="H56" s="455">
        <v>1.3560000000000001</v>
      </c>
      <c r="I56" s="816">
        <v>13</v>
      </c>
      <c r="J56" s="460">
        <v>0.23</v>
      </c>
      <c r="K56" s="461">
        <v>0.15</v>
      </c>
      <c r="L56" s="800" t="s">
        <v>823</v>
      </c>
      <c r="M56" s="827" t="s">
        <v>823</v>
      </c>
      <c r="N56" s="810" t="s">
        <v>823</v>
      </c>
      <c r="O56" s="810" t="s">
        <v>823</v>
      </c>
      <c r="P56" s="811" t="s">
        <v>823</v>
      </c>
    </row>
    <row r="57" spans="1:16" ht="14.1" customHeight="1" x14ac:dyDescent="0.2">
      <c r="A57" s="160" t="s">
        <v>53</v>
      </c>
      <c r="B57" s="1103" t="s">
        <v>585</v>
      </c>
      <c r="C57" s="883">
        <v>16</v>
      </c>
      <c r="D57" s="800">
        <v>43</v>
      </c>
      <c r="E57" s="827">
        <v>159.43965576900001</v>
      </c>
      <c r="F57" s="459">
        <v>0.27</v>
      </c>
      <c r="G57" s="459">
        <v>0.19800000000000001</v>
      </c>
      <c r="H57" s="455">
        <v>0.36</v>
      </c>
      <c r="I57" s="816">
        <v>10</v>
      </c>
      <c r="J57" s="460">
        <v>0.1</v>
      </c>
      <c r="K57" s="461">
        <v>0.3</v>
      </c>
      <c r="L57" s="800" t="s">
        <v>823</v>
      </c>
      <c r="M57" s="827" t="s">
        <v>823</v>
      </c>
      <c r="N57" s="810" t="s">
        <v>823</v>
      </c>
      <c r="O57" s="810" t="s">
        <v>823</v>
      </c>
      <c r="P57" s="811" t="s">
        <v>823</v>
      </c>
    </row>
    <row r="58" spans="1:16" ht="14.1" customHeight="1" x14ac:dyDescent="0.2">
      <c r="A58" s="160" t="s">
        <v>52</v>
      </c>
      <c r="B58" s="1103" t="s">
        <v>585</v>
      </c>
      <c r="C58" s="883">
        <v>54</v>
      </c>
      <c r="D58" s="800">
        <v>311</v>
      </c>
      <c r="E58" s="827">
        <v>289.25984761799998</v>
      </c>
      <c r="F58" s="459">
        <v>1.075</v>
      </c>
      <c r="G58" s="459">
        <v>0.96099999999999997</v>
      </c>
      <c r="H58" s="455">
        <v>1.2</v>
      </c>
      <c r="I58" s="816">
        <v>34</v>
      </c>
      <c r="J58" s="460">
        <v>0.26</v>
      </c>
      <c r="K58" s="461">
        <v>0.18</v>
      </c>
      <c r="L58" s="459">
        <v>0</v>
      </c>
      <c r="M58" s="459">
        <v>0</v>
      </c>
      <c r="N58" s="459">
        <v>0.89200000000000002</v>
      </c>
      <c r="O58" s="459">
        <v>1.9219999999999999</v>
      </c>
      <c r="P58" s="455">
        <v>3.5670000000000002</v>
      </c>
    </row>
    <row r="59" spans="1:16" ht="14.1" customHeight="1" x14ac:dyDescent="0.2">
      <c r="A59" s="160" t="s">
        <v>54</v>
      </c>
      <c r="B59" s="1103" t="s">
        <v>585</v>
      </c>
      <c r="C59" s="812">
        <v>6</v>
      </c>
      <c r="D59" s="800">
        <v>1</v>
      </c>
      <c r="E59" s="827">
        <v>9.3303886059999996</v>
      </c>
      <c r="F59" s="459">
        <v>0.107</v>
      </c>
      <c r="G59" s="459">
        <v>5.0000000000000001E-3</v>
      </c>
      <c r="H59" s="455">
        <v>0.52900000000000003</v>
      </c>
      <c r="I59" s="816">
        <v>1</v>
      </c>
      <c r="J59" s="810" t="s">
        <v>823</v>
      </c>
      <c r="K59" s="811" t="s">
        <v>823</v>
      </c>
      <c r="L59" s="800" t="s">
        <v>823</v>
      </c>
      <c r="M59" s="827" t="s">
        <v>823</v>
      </c>
      <c r="N59" s="810" t="s">
        <v>823</v>
      </c>
      <c r="O59" s="810" t="s">
        <v>823</v>
      </c>
      <c r="P59" s="811" t="s">
        <v>823</v>
      </c>
    </row>
    <row r="60" spans="1:16" s="102" customFormat="1" ht="14.1" customHeight="1" x14ac:dyDescent="0.2">
      <c r="A60" s="134" t="s">
        <v>55</v>
      </c>
      <c r="B60" s="266"/>
      <c r="C60" s="824">
        <f>SUM(C6:C59)</f>
        <v>1983</v>
      </c>
      <c r="D60" s="813">
        <v>23952</v>
      </c>
      <c r="E60" s="814">
        <v>24633.192195696</v>
      </c>
      <c r="F60" s="700">
        <v>0.97199999999999998</v>
      </c>
      <c r="G60" s="698">
        <v>0.96</v>
      </c>
      <c r="H60" s="703">
        <v>0.98499999999999999</v>
      </c>
      <c r="I60" s="825">
        <v>1505</v>
      </c>
      <c r="J60" s="701">
        <v>0.21</v>
      </c>
      <c r="K60" s="702">
        <v>0.24</v>
      </c>
      <c r="L60" s="698">
        <v>0</v>
      </c>
      <c r="M60" s="698">
        <v>0.13800000000000001</v>
      </c>
      <c r="N60" s="698">
        <v>0.83</v>
      </c>
      <c r="O60" s="698">
        <v>1.5720000000000001</v>
      </c>
      <c r="P60" s="699">
        <v>2.266</v>
      </c>
    </row>
    <row r="63" spans="1:16" x14ac:dyDescent="0.2">
      <c r="A63" s="83" t="s">
        <v>434</v>
      </c>
      <c r="B63" s="83"/>
      <c r="C63" s="139"/>
      <c r="D63" s="139"/>
      <c r="G63" s="97"/>
      <c r="H63" s="97"/>
    </row>
    <row r="64" spans="1:16" x14ac:dyDescent="0.2">
      <c r="A64" s="83" t="s">
        <v>917</v>
      </c>
      <c r="B64" s="83"/>
      <c r="C64" s="139"/>
      <c r="D64" s="139"/>
      <c r="G64" s="97"/>
      <c r="H64" s="97"/>
    </row>
    <row r="65" spans="1:11" x14ac:dyDescent="0.2">
      <c r="A65" s="289" t="s">
        <v>721</v>
      </c>
      <c r="B65" s="83"/>
      <c r="C65" s="139"/>
      <c r="D65" s="139"/>
      <c r="G65" s="97"/>
      <c r="H65" s="97"/>
    </row>
    <row r="66" spans="1:11" x14ac:dyDescent="0.2">
      <c r="A66" s="289" t="s">
        <v>623</v>
      </c>
      <c r="B66" s="83"/>
      <c r="C66" s="139"/>
      <c r="D66" s="139"/>
      <c r="G66" s="97"/>
      <c r="H66" s="97"/>
    </row>
    <row r="67" spans="1:11" x14ac:dyDescent="0.2">
      <c r="A67" s="83" t="s">
        <v>722</v>
      </c>
      <c r="B67" s="83"/>
      <c r="C67" s="139"/>
      <c r="D67" s="139"/>
      <c r="G67" s="97"/>
      <c r="H67" s="97"/>
    </row>
    <row r="68" spans="1:11" x14ac:dyDescent="0.2">
      <c r="A68" s="140" t="s">
        <v>843</v>
      </c>
      <c r="B68" s="140"/>
      <c r="F68" s="209"/>
      <c r="G68" s="209"/>
      <c r="H68" s="209"/>
      <c r="I68" s="103"/>
      <c r="J68" s="103"/>
      <c r="K68" s="103"/>
    </row>
    <row r="69" spans="1:11" x14ac:dyDescent="0.2">
      <c r="A69" s="140" t="s">
        <v>723</v>
      </c>
      <c r="B69" s="140"/>
    </row>
    <row r="70" spans="1:11" x14ac:dyDescent="0.2">
      <c r="A70" s="289" t="s">
        <v>724</v>
      </c>
      <c r="B70" s="289"/>
    </row>
    <row r="71" spans="1:11" x14ac:dyDescent="0.2">
      <c r="A71" s="140" t="s">
        <v>112</v>
      </c>
      <c r="B71" s="140"/>
    </row>
    <row r="72" spans="1:11" x14ac:dyDescent="0.2">
      <c r="A72" s="140"/>
    </row>
    <row r="73" spans="1:11" x14ac:dyDescent="0.2">
      <c r="A73" s="97"/>
      <c r="B73" s="97"/>
      <c r="E73" s="97"/>
      <c r="F73" s="97"/>
      <c r="G73" s="97"/>
      <c r="H73" s="97"/>
    </row>
    <row r="74" spans="1:11" x14ac:dyDescent="0.2">
      <c r="A74" s="97"/>
    </row>
  </sheetData>
  <sortState xmlns:xlrd2="http://schemas.microsoft.com/office/spreadsheetml/2017/richdata2" ref="A6:P59">
    <sortCondition ref="A5"/>
  </sortState>
  <mergeCells count="7">
    <mergeCell ref="A1:P1"/>
    <mergeCell ref="A2:P2"/>
    <mergeCell ref="A3:P3"/>
    <mergeCell ref="D4:E4"/>
    <mergeCell ref="G4:H4"/>
    <mergeCell ref="I4:K4"/>
    <mergeCell ref="L4:P4"/>
  </mergeCells>
  <pageMargins left="0.7" right="0.7" top="0.75" bottom="0.75" header="0.3" footer="0.3"/>
  <pageSetup scale="65" fitToHeight="0"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R74"/>
  <sheetViews>
    <sheetView workbookViewId="0">
      <selection activeCell="B28" sqref="B28"/>
    </sheetView>
  </sheetViews>
  <sheetFormatPr defaultColWidth="9.140625" defaultRowHeight="12.75" x14ac:dyDescent="0.2"/>
  <cols>
    <col min="1" max="1" width="16.85546875" style="98" customWidth="1"/>
    <col min="2" max="2" width="12.7109375" style="98" customWidth="1"/>
    <col min="3" max="4" width="12.7109375" style="97" customWidth="1"/>
    <col min="5" max="5" width="12.7109375" style="139" customWidth="1"/>
    <col min="6" max="8" width="9.140625" style="139" customWidth="1"/>
    <col min="9" max="9" width="14.140625" style="97" customWidth="1"/>
    <col min="10" max="10" width="16.28515625" style="97" customWidth="1"/>
    <col min="11" max="11" width="14.5703125" style="97" customWidth="1"/>
    <col min="12" max="16" width="9.140625" style="97" customWidth="1"/>
    <col min="17" max="16384" width="9.140625" style="97"/>
  </cols>
  <sheetData>
    <row r="1" spans="1:18" s="98" customFormat="1" x14ac:dyDescent="0.2">
      <c r="A1" s="1301" t="s">
        <v>291</v>
      </c>
      <c r="B1" s="1302"/>
      <c r="C1" s="1302"/>
      <c r="D1" s="1302"/>
      <c r="E1" s="1302"/>
      <c r="F1" s="1302"/>
      <c r="G1" s="1302"/>
      <c r="H1" s="1302"/>
      <c r="I1" s="1302"/>
      <c r="J1" s="1302"/>
      <c r="K1" s="1302"/>
      <c r="L1" s="1302"/>
      <c r="M1" s="1302"/>
      <c r="N1" s="1302"/>
      <c r="O1" s="1302"/>
      <c r="P1" s="1303"/>
    </row>
    <row r="2" spans="1:18" s="98" customFormat="1" x14ac:dyDescent="0.2">
      <c r="A2" s="1304" t="s">
        <v>683</v>
      </c>
      <c r="B2" s="1305"/>
      <c r="C2" s="1305"/>
      <c r="D2" s="1305"/>
      <c r="E2" s="1305"/>
      <c r="F2" s="1305"/>
      <c r="G2" s="1305"/>
      <c r="H2" s="1305"/>
      <c r="I2" s="1305"/>
      <c r="J2" s="1305"/>
      <c r="K2" s="1305"/>
      <c r="L2" s="1305"/>
      <c r="M2" s="1305"/>
      <c r="N2" s="1305"/>
      <c r="O2" s="1305"/>
      <c r="P2" s="1306"/>
    </row>
    <row r="3" spans="1:18" s="98" customFormat="1" ht="14.45" customHeight="1" thickBot="1" x14ac:dyDescent="0.25">
      <c r="A3" s="1260" t="s">
        <v>287</v>
      </c>
      <c r="B3" s="1252"/>
      <c r="C3" s="1252"/>
      <c r="D3" s="1252"/>
      <c r="E3" s="1252"/>
      <c r="F3" s="1252"/>
      <c r="G3" s="1252"/>
      <c r="H3" s="1252"/>
      <c r="I3" s="1252"/>
      <c r="J3" s="1252"/>
      <c r="K3" s="1252"/>
      <c r="L3" s="1252"/>
      <c r="M3" s="1252"/>
      <c r="N3" s="1252"/>
      <c r="O3" s="1252"/>
      <c r="P3" s="1307"/>
    </row>
    <row r="4" spans="1:18" s="102" customFormat="1" ht="14.45" customHeight="1" thickTop="1" x14ac:dyDescent="0.2">
      <c r="A4" s="14"/>
      <c r="B4" s="158"/>
      <c r="C4" s="112"/>
      <c r="D4" s="1295" t="s">
        <v>420</v>
      </c>
      <c r="E4" s="1295"/>
      <c r="F4" s="130"/>
      <c r="G4" s="1296" t="s">
        <v>57</v>
      </c>
      <c r="H4" s="1297"/>
      <c r="I4" s="1298" t="s">
        <v>70</v>
      </c>
      <c r="J4" s="1299"/>
      <c r="K4" s="1300"/>
      <c r="L4" s="1293" t="s">
        <v>69</v>
      </c>
      <c r="M4" s="1293"/>
      <c r="N4" s="1293"/>
      <c r="O4" s="1293"/>
      <c r="P4" s="1294"/>
      <c r="Q4" s="9"/>
      <c r="R4" s="9"/>
    </row>
    <row r="5" spans="1:18" s="102" customFormat="1" ht="57" customHeight="1" x14ac:dyDescent="0.2">
      <c r="A5" s="99" t="s">
        <v>0</v>
      </c>
      <c r="B5" s="11" t="s">
        <v>68</v>
      </c>
      <c r="C5" s="10" t="s">
        <v>255</v>
      </c>
      <c r="D5" s="539" t="s">
        <v>58</v>
      </c>
      <c r="E5" s="19" t="s">
        <v>59</v>
      </c>
      <c r="F5" s="19" t="s">
        <v>60</v>
      </c>
      <c r="G5" s="19" t="s">
        <v>65</v>
      </c>
      <c r="H5" s="20" t="s">
        <v>66</v>
      </c>
      <c r="I5" s="23" t="s">
        <v>916</v>
      </c>
      <c r="J5" s="23" t="s">
        <v>913</v>
      </c>
      <c r="K5" s="24" t="s">
        <v>914</v>
      </c>
      <c r="L5" s="21">
        <v>0.1</v>
      </c>
      <c r="M5" s="21">
        <v>0.25</v>
      </c>
      <c r="N5" s="18" t="s">
        <v>67</v>
      </c>
      <c r="O5" s="21">
        <v>0.75</v>
      </c>
      <c r="P5" s="22">
        <v>0.9</v>
      </c>
    </row>
    <row r="6" spans="1:18" s="168" customFormat="1" ht="14.1" customHeight="1" x14ac:dyDescent="0.2">
      <c r="A6" s="166" t="s">
        <v>5</v>
      </c>
      <c r="B6" s="1141" t="s">
        <v>585</v>
      </c>
      <c r="C6" s="298">
        <v>3</v>
      </c>
      <c r="D6" s="810" t="s">
        <v>823</v>
      </c>
      <c r="E6" s="810" t="s">
        <v>823</v>
      </c>
      <c r="F6" s="810" t="s">
        <v>823</v>
      </c>
      <c r="G6" s="810" t="s">
        <v>823</v>
      </c>
      <c r="H6" s="811" t="s">
        <v>823</v>
      </c>
      <c r="I6" s="591">
        <v>0</v>
      </c>
      <c r="J6" s="810" t="s">
        <v>823</v>
      </c>
      <c r="K6" s="811" t="s">
        <v>823</v>
      </c>
      <c r="L6" s="810" t="s">
        <v>823</v>
      </c>
      <c r="M6" s="810" t="s">
        <v>823</v>
      </c>
      <c r="N6" s="810" t="s">
        <v>823</v>
      </c>
      <c r="O6" s="810" t="s">
        <v>823</v>
      </c>
      <c r="P6" s="811" t="s">
        <v>823</v>
      </c>
    </row>
    <row r="7" spans="1:18" s="168" customFormat="1" ht="14.1" customHeight="1" x14ac:dyDescent="0.2">
      <c r="A7" s="166" t="s">
        <v>4</v>
      </c>
      <c r="B7" s="1112"/>
      <c r="C7" s="1162">
        <v>2</v>
      </c>
      <c r="D7" s="810" t="s">
        <v>823</v>
      </c>
      <c r="E7" s="810" t="s">
        <v>823</v>
      </c>
      <c r="F7" s="810" t="s">
        <v>823</v>
      </c>
      <c r="G7" s="810" t="s">
        <v>823</v>
      </c>
      <c r="H7" s="811" t="s">
        <v>823</v>
      </c>
      <c r="I7" s="591">
        <v>1</v>
      </c>
      <c r="J7" s="810" t="s">
        <v>823</v>
      </c>
      <c r="K7" s="811" t="s">
        <v>823</v>
      </c>
      <c r="L7" s="810" t="s">
        <v>823</v>
      </c>
      <c r="M7" s="810" t="s">
        <v>823</v>
      </c>
      <c r="N7" s="810" t="s">
        <v>823</v>
      </c>
      <c r="O7" s="810" t="s">
        <v>823</v>
      </c>
      <c r="P7" s="811" t="s">
        <v>823</v>
      </c>
    </row>
    <row r="8" spans="1:18" s="168" customFormat="1" ht="14.1" customHeight="1" x14ac:dyDescent="0.2">
      <c r="A8" s="166" t="s">
        <v>7</v>
      </c>
      <c r="B8" s="1105"/>
      <c r="C8" s="883">
        <v>1</v>
      </c>
      <c r="D8" s="810" t="s">
        <v>823</v>
      </c>
      <c r="E8" s="810" t="s">
        <v>823</v>
      </c>
      <c r="F8" s="810" t="s">
        <v>823</v>
      </c>
      <c r="G8" s="810" t="s">
        <v>823</v>
      </c>
      <c r="H8" s="811" t="s">
        <v>823</v>
      </c>
      <c r="I8" s="591">
        <v>0</v>
      </c>
      <c r="J8" s="810" t="s">
        <v>823</v>
      </c>
      <c r="K8" s="811" t="s">
        <v>823</v>
      </c>
      <c r="L8" s="810" t="s">
        <v>823</v>
      </c>
      <c r="M8" s="810" t="s">
        <v>823</v>
      </c>
      <c r="N8" s="810" t="s">
        <v>823</v>
      </c>
      <c r="O8" s="810" t="s">
        <v>823</v>
      </c>
      <c r="P8" s="811" t="s">
        <v>823</v>
      </c>
    </row>
    <row r="9" spans="1:18" s="168" customFormat="1" ht="14.1" customHeight="1" x14ac:dyDescent="0.2">
      <c r="A9" s="166" t="s">
        <v>6</v>
      </c>
      <c r="B9" s="1105"/>
      <c r="C9" s="883">
        <v>1</v>
      </c>
      <c r="D9" s="810" t="s">
        <v>823</v>
      </c>
      <c r="E9" s="810" t="s">
        <v>823</v>
      </c>
      <c r="F9" s="810" t="s">
        <v>823</v>
      </c>
      <c r="G9" s="810" t="s">
        <v>823</v>
      </c>
      <c r="H9" s="811" t="s">
        <v>823</v>
      </c>
      <c r="I9" s="591">
        <v>0</v>
      </c>
      <c r="J9" s="810" t="s">
        <v>823</v>
      </c>
      <c r="K9" s="811" t="s">
        <v>823</v>
      </c>
      <c r="L9" s="810" t="s">
        <v>823</v>
      </c>
      <c r="M9" s="810" t="s">
        <v>823</v>
      </c>
      <c r="N9" s="810" t="s">
        <v>823</v>
      </c>
      <c r="O9" s="810" t="s">
        <v>823</v>
      </c>
      <c r="P9" s="811" t="s">
        <v>823</v>
      </c>
    </row>
    <row r="10" spans="1:18" s="168" customFormat="1" ht="14.1" customHeight="1" x14ac:dyDescent="0.2">
      <c r="A10" s="166" t="s">
        <v>8</v>
      </c>
      <c r="B10" s="1105" t="s">
        <v>585</v>
      </c>
      <c r="C10" s="883">
        <v>38</v>
      </c>
      <c r="D10" s="88">
        <v>43</v>
      </c>
      <c r="E10" s="459">
        <v>70.219731416000002</v>
      </c>
      <c r="F10" s="459">
        <v>0.61199999999999999</v>
      </c>
      <c r="G10" s="459">
        <v>0.44900000000000001</v>
      </c>
      <c r="H10" s="455">
        <v>0.81699999999999995</v>
      </c>
      <c r="I10" s="816">
        <v>16</v>
      </c>
      <c r="J10" s="460">
        <v>0.13</v>
      </c>
      <c r="K10" s="461">
        <v>0.06</v>
      </c>
      <c r="L10" s="810" t="s">
        <v>823</v>
      </c>
      <c r="M10" s="810" t="s">
        <v>823</v>
      </c>
      <c r="N10" s="810" t="s">
        <v>823</v>
      </c>
      <c r="O10" s="810" t="s">
        <v>823</v>
      </c>
      <c r="P10" s="811" t="s">
        <v>823</v>
      </c>
      <c r="Q10" s="815"/>
    </row>
    <row r="11" spans="1:18" s="168" customFormat="1" ht="14.1" customHeight="1" x14ac:dyDescent="0.2">
      <c r="A11" s="166" t="s">
        <v>9</v>
      </c>
      <c r="B11" s="1105" t="s">
        <v>585</v>
      </c>
      <c r="C11" s="883">
        <v>9</v>
      </c>
      <c r="D11" s="88">
        <v>14</v>
      </c>
      <c r="E11" s="459">
        <v>20.393231996000001</v>
      </c>
      <c r="F11" s="459">
        <v>0.68700000000000006</v>
      </c>
      <c r="G11" s="459">
        <v>0.39100000000000001</v>
      </c>
      <c r="H11" s="455">
        <v>1.125</v>
      </c>
      <c r="I11" s="816">
        <v>3</v>
      </c>
      <c r="J11" s="810" t="s">
        <v>823</v>
      </c>
      <c r="K11" s="811" t="s">
        <v>823</v>
      </c>
      <c r="L11" s="810" t="s">
        <v>823</v>
      </c>
      <c r="M11" s="810" t="s">
        <v>823</v>
      </c>
      <c r="N11" s="810" t="s">
        <v>823</v>
      </c>
      <c r="O11" s="810" t="s">
        <v>823</v>
      </c>
      <c r="P11" s="811" t="s">
        <v>823</v>
      </c>
    </row>
    <row r="12" spans="1:18" s="168" customFormat="1" ht="14.1" customHeight="1" x14ac:dyDescent="0.2">
      <c r="A12" s="166" t="s">
        <v>10</v>
      </c>
      <c r="B12" s="1105" t="s">
        <v>585</v>
      </c>
      <c r="C12" s="883">
        <v>3</v>
      </c>
      <c r="D12" s="810" t="s">
        <v>823</v>
      </c>
      <c r="E12" s="810" t="s">
        <v>823</v>
      </c>
      <c r="F12" s="810" t="s">
        <v>823</v>
      </c>
      <c r="G12" s="810" t="s">
        <v>823</v>
      </c>
      <c r="H12" s="811" t="s">
        <v>823</v>
      </c>
      <c r="I12" s="591">
        <v>0</v>
      </c>
      <c r="J12" s="810" t="s">
        <v>823</v>
      </c>
      <c r="K12" s="811" t="s">
        <v>823</v>
      </c>
      <c r="L12" s="810" t="s">
        <v>823</v>
      </c>
      <c r="M12" s="810" t="s">
        <v>823</v>
      </c>
      <c r="N12" s="810" t="s">
        <v>823</v>
      </c>
      <c r="O12" s="810" t="s">
        <v>823</v>
      </c>
      <c r="P12" s="811" t="s">
        <v>823</v>
      </c>
    </row>
    <row r="13" spans="1:18" s="168" customFormat="1" ht="14.1" customHeight="1" x14ac:dyDescent="0.2">
      <c r="A13" s="166" t="s">
        <v>216</v>
      </c>
      <c r="B13" s="1105"/>
      <c r="C13" s="883">
        <v>0</v>
      </c>
      <c r="D13" s="810" t="s">
        <v>823</v>
      </c>
      <c r="E13" s="810" t="s">
        <v>823</v>
      </c>
      <c r="F13" s="810" t="s">
        <v>823</v>
      </c>
      <c r="G13" s="810" t="s">
        <v>823</v>
      </c>
      <c r="H13" s="811" t="s">
        <v>823</v>
      </c>
      <c r="I13" s="591">
        <v>0</v>
      </c>
      <c r="J13" s="810" t="s">
        <v>823</v>
      </c>
      <c r="K13" s="811" t="s">
        <v>823</v>
      </c>
      <c r="L13" s="810" t="s">
        <v>823</v>
      </c>
      <c r="M13" s="810" t="s">
        <v>823</v>
      </c>
      <c r="N13" s="810" t="s">
        <v>823</v>
      </c>
      <c r="O13" s="810" t="s">
        <v>823</v>
      </c>
      <c r="P13" s="811" t="s">
        <v>823</v>
      </c>
    </row>
    <row r="14" spans="1:18" s="168" customFormat="1" ht="14.1" customHeight="1" x14ac:dyDescent="0.2">
      <c r="A14" s="166" t="s">
        <v>11</v>
      </c>
      <c r="B14" s="1105"/>
      <c r="C14" s="883">
        <v>1</v>
      </c>
      <c r="D14" s="810" t="s">
        <v>823</v>
      </c>
      <c r="E14" s="810" t="s">
        <v>823</v>
      </c>
      <c r="F14" s="810" t="s">
        <v>823</v>
      </c>
      <c r="G14" s="810" t="s">
        <v>823</v>
      </c>
      <c r="H14" s="811" t="s">
        <v>823</v>
      </c>
      <c r="I14" s="591">
        <v>1</v>
      </c>
      <c r="J14" s="810" t="s">
        <v>823</v>
      </c>
      <c r="K14" s="811" t="s">
        <v>823</v>
      </c>
      <c r="L14" s="810" t="s">
        <v>823</v>
      </c>
      <c r="M14" s="810" t="s">
        <v>823</v>
      </c>
      <c r="N14" s="810" t="s">
        <v>823</v>
      </c>
      <c r="O14" s="810" t="s">
        <v>823</v>
      </c>
      <c r="P14" s="811" t="s">
        <v>823</v>
      </c>
    </row>
    <row r="15" spans="1:18" s="168" customFormat="1" ht="14.1" customHeight="1" x14ac:dyDescent="0.2">
      <c r="A15" s="166" t="s">
        <v>12</v>
      </c>
      <c r="B15" s="1105" t="s">
        <v>585</v>
      </c>
      <c r="C15" s="883">
        <v>11</v>
      </c>
      <c r="D15" s="88">
        <v>31</v>
      </c>
      <c r="E15" s="459">
        <v>32.803151776999997</v>
      </c>
      <c r="F15" s="459">
        <v>0.94499999999999995</v>
      </c>
      <c r="G15" s="459">
        <v>0.65300000000000002</v>
      </c>
      <c r="H15" s="455">
        <v>1.325</v>
      </c>
      <c r="I15" s="816">
        <v>4</v>
      </c>
      <c r="J15" s="810" t="s">
        <v>823</v>
      </c>
      <c r="K15" s="811" t="s">
        <v>823</v>
      </c>
      <c r="L15" s="810" t="s">
        <v>823</v>
      </c>
      <c r="M15" s="810" t="s">
        <v>823</v>
      </c>
      <c r="N15" s="810" t="s">
        <v>823</v>
      </c>
      <c r="O15" s="810" t="s">
        <v>823</v>
      </c>
      <c r="P15" s="811" t="s">
        <v>823</v>
      </c>
    </row>
    <row r="16" spans="1:18" s="168" customFormat="1" ht="14.1" customHeight="1" x14ac:dyDescent="0.2">
      <c r="A16" s="166" t="s">
        <v>13</v>
      </c>
      <c r="B16" s="1105"/>
      <c r="C16" s="883">
        <v>7</v>
      </c>
      <c r="D16" s="88">
        <v>20</v>
      </c>
      <c r="E16" s="459">
        <v>21.873216966000001</v>
      </c>
      <c r="F16" s="459">
        <v>0.91400000000000003</v>
      </c>
      <c r="G16" s="459">
        <v>0.57399999999999995</v>
      </c>
      <c r="H16" s="455">
        <v>1.387</v>
      </c>
      <c r="I16" s="816">
        <v>4</v>
      </c>
      <c r="J16" s="810" t="s">
        <v>823</v>
      </c>
      <c r="K16" s="811" t="s">
        <v>823</v>
      </c>
      <c r="L16" s="810" t="s">
        <v>823</v>
      </c>
      <c r="M16" s="810" t="s">
        <v>823</v>
      </c>
      <c r="N16" s="810" t="s">
        <v>823</v>
      </c>
      <c r="O16" s="810" t="s">
        <v>823</v>
      </c>
      <c r="P16" s="811" t="s">
        <v>823</v>
      </c>
    </row>
    <row r="17" spans="1:16" s="168" customFormat="1" ht="14.1" customHeight="1" x14ac:dyDescent="0.2">
      <c r="A17" s="166" t="s">
        <v>289</v>
      </c>
      <c r="B17" s="1105"/>
      <c r="C17" s="883">
        <v>1</v>
      </c>
      <c r="D17" s="810" t="s">
        <v>823</v>
      </c>
      <c r="E17" s="810" t="s">
        <v>823</v>
      </c>
      <c r="F17" s="810" t="s">
        <v>823</v>
      </c>
      <c r="G17" s="810" t="s">
        <v>823</v>
      </c>
      <c r="H17" s="811" t="s">
        <v>823</v>
      </c>
      <c r="I17" s="591">
        <v>0</v>
      </c>
      <c r="J17" s="810" t="s">
        <v>823</v>
      </c>
      <c r="K17" s="811" t="s">
        <v>823</v>
      </c>
      <c r="L17" s="810" t="s">
        <v>823</v>
      </c>
      <c r="M17" s="810" t="s">
        <v>823</v>
      </c>
      <c r="N17" s="810" t="s">
        <v>823</v>
      </c>
      <c r="O17" s="810" t="s">
        <v>823</v>
      </c>
      <c r="P17" s="811" t="s">
        <v>823</v>
      </c>
    </row>
    <row r="18" spans="1:16" s="168" customFormat="1" ht="14.1" customHeight="1" x14ac:dyDescent="0.2">
      <c r="A18" s="166" t="s">
        <v>14</v>
      </c>
      <c r="B18" s="1105"/>
      <c r="C18" s="883">
        <v>1</v>
      </c>
      <c r="D18" s="810" t="s">
        <v>823</v>
      </c>
      <c r="E18" s="810" t="s">
        <v>823</v>
      </c>
      <c r="F18" s="810" t="s">
        <v>823</v>
      </c>
      <c r="G18" s="810" t="s">
        <v>823</v>
      </c>
      <c r="H18" s="811" t="s">
        <v>823</v>
      </c>
      <c r="I18" s="591">
        <v>0</v>
      </c>
      <c r="J18" s="810" t="s">
        <v>823</v>
      </c>
      <c r="K18" s="811" t="s">
        <v>823</v>
      </c>
      <c r="L18" s="810" t="s">
        <v>823</v>
      </c>
      <c r="M18" s="810" t="s">
        <v>823</v>
      </c>
      <c r="N18" s="810" t="s">
        <v>823</v>
      </c>
      <c r="O18" s="810" t="s">
        <v>823</v>
      </c>
      <c r="P18" s="811" t="s">
        <v>823</v>
      </c>
    </row>
    <row r="19" spans="1:16" s="168" customFormat="1" ht="14.1" customHeight="1" x14ac:dyDescent="0.2">
      <c r="A19" s="166" t="s">
        <v>16</v>
      </c>
      <c r="B19" s="1105"/>
      <c r="C19" s="883">
        <v>0</v>
      </c>
      <c r="D19" s="810" t="s">
        <v>823</v>
      </c>
      <c r="E19" s="810" t="s">
        <v>823</v>
      </c>
      <c r="F19" s="810" t="s">
        <v>823</v>
      </c>
      <c r="G19" s="810" t="s">
        <v>823</v>
      </c>
      <c r="H19" s="811" t="s">
        <v>823</v>
      </c>
      <c r="I19" s="591">
        <v>0</v>
      </c>
      <c r="J19" s="810" t="s">
        <v>823</v>
      </c>
      <c r="K19" s="811" t="s">
        <v>823</v>
      </c>
      <c r="L19" s="810" t="s">
        <v>823</v>
      </c>
      <c r="M19" s="810" t="s">
        <v>823</v>
      </c>
      <c r="N19" s="810" t="s">
        <v>823</v>
      </c>
      <c r="O19" s="810" t="s">
        <v>823</v>
      </c>
      <c r="P19" s="811" t="s">
        <v>823</v>
      </c>
    </row>
    <row r="20" spans="1:16" s="168" customFormat="1" ht="14.1" customHeight="1" x14ac:dyDescent="0.2">
      <c r="A20" s="166" t="s">
        <v>17</v>
      </c>
      <c r="B20" s="1105"/>
      <c r="C20" s="883">
        <v>13</v>
      </c>
      <c r="D20" s="88">
        <v>11</v>
      </c>
      <c r="E20" s="459">
        <v>17.035720229999999</v>
      </c>
      <c r="F20" s="459">
        <v>0.64600000000000002</v>
      </c>
      <c r="G20" s="459">
        <v>0.34</v>
      </c>
      <c r="H20" s="455">
        <v>1.1220000000000001</v>
      </c>
      <c r="I20" s="816">
        <v>6</v>
      </c>
      <c r="J20" s="810" t="s">
        <v>823</v>
      </c>
      <c r="K20" s="811" t="s">
        <v>823</v>
      </c>
      <c r="L20" s="810" t="s">
        <v>823</v>
      </c>
      <c r="M20" s="810" t="s">
        <v>823</v>
      </c>
      <c r="N20" s="810" t="s">
        <v>823</v>
      </c>
      <c r="O20" s="810" t="s">
        <v>823</v>
      </c>
      <c r="P20" s="811" t="s">
        <v>823</v>
      </c>
    </row>
    <row r="21" spans="1:16" s="168" customFormat="1" ht="14.1" customHeight="1" x14ac:dyDescent="0.2">
      <c r="A21" s="166" t="s">
        <v>18</v>
      </c>
      <c r="B21" s="1105" t="s">
        <v>585</v>
      </c>
      <c r="C21" s="883">
        <v>7</v>
      </c>
      <c r="D21" s="88">
        <v>12</v>
      </c>
      <c r="E21" s="459">
        <v>13.853057715</v>
      </c>
      <c r="F21" s="459">
        <v>0.86599999999999999</v>
      </c>
      <c r="G21" s="459">
        <v>0.46899999999999997</v>
      </c>
      <c r="H21" s="455">
        <v>1.4730000000000001</v>
      </c>
      <c r="I21" s="816">
        <v>4</v>
      </c>
      <c r="J21" s="810" t="s">
        <v>823</v>
      </c>
      <c r="K21" s="811" t="s">
        <v>823</v>
      </c>
      <c r="L21" s="810" t="s">
        <v>823</v>
      </c>
      <c r="M21" s="810" t="s">
        <v>823</v>
      </c>
      <c r="N21" s="810" t="s">
        <v>823</v>
      </c>
      <c r="O21" s="810" t="s">
        <v>823</v>
      </c>
      <c r="P21" s="811" t="s">
        <v>823</v>
      </c>
    </row>
    <row r="22" spans="1:16" s="168" customFormat="1" ht="14.1" customHeight="1" x14ac:dyDescent="0.2">
      <c r="A22" s="166" t="s">
        <v>15</v>
      </c>
      <c r="B22" s="1105" t="s">
        <v>585</v>
      </c>
      <c r="C22" s="883">
        <v>0</v>
      </c>
      <c r="D22" s="810" t="s">
        <v>823</v>
      </c>
      <c r="E22" s="810" t="s">
        <v>823</v>
      </c>
      <c r="F22" s="810" t="s">
        <v>823</v>
      </c>
      <c r="G22" s="810" t="s">
        <v>823</v>
      </c>
      <c r="H22" s="811" t="s">
        <v>823</v>
      </c>
      <c r="I22" s="591">
        <v>0</v>
      </c>
      <c r="J22" s="810" t="s">
        <v>823</v>
      </c>
      <c r="K22" s="811" t="s">
        <v>823</v>
      </c>
      <c r="L22" s="810" t="s">
        <v>823</v>
      </c>
      <c r="M22" s="810" t="s">
        <v>823</v>
      </c>
      <c r="N22" s="810" t="s">
        <v>823</v>
      </c>
      <c r="O22" s="810" t="s">
        <v>823</v>
      </c>
      <c r="P22" s="811" t="s">
        <v>823</v>
      </c>
    </row>
    <row r="23" spans="1:16" s="168" customFormat="1" ht="14.1" customHeight="1" x14ac:dyDescent="0.2">
      <c r="A23" s="166" t="s">
        <v>19</v>
      </c>
      <c r="B23" s="1105" t="s">
        <v>585</v>
      </c>
      <c r="C23" s="883">
        <v>2</v>
      </c>
      <c r="D23" s="810" t="s">
        <v>823</v>
      </c>
      <c r="E23" s="810" t="s">
        <v>823</v>
      </c>
      <c r="F23" s="810" t="s">
        <v>823</v>
      </c>
      <c r="G23" s="810" t="s">
        <v>823</v>
      </c>
      <c r="H23" s="811" t="s">
        <v>823</v>
      </c>
      <c r="I23" s="591">
        <v>0</v>
      </c>
      <c r="J23" s="810" t="s">
        <v>823</v>
      </c>
      <c r="K23" s="811" t="s">
        <v>823</v>
      </c>
      <c r="L23" s="810" t="s">
        <v>823</v>
      </c>
      <c r="M23" s="810" t="s">
        <v>823</v>
      </c>
      <c r="N23" s="810" t="s">
        <v>823</v>
      </c>
      <c r="O23" s="810" t="s">
        <v>823</v>
      </c>
      <c r="P23" s="811" t="s">
        <v>823</v>
      </c>
    </row>
    <row r="24" spans="1:16" s="168" customFormat="1" ht="14.1" customHeight="1" x14ac:dyDescent="0.2">
      <c r="A24" s="166" t="s">
        <v>20</v>
      </c>
      <c r="B24" s="1105" t="s">
        <v>585</v>
      </c>
      <c r="C24" s="883">
        <v>3</v>
      </c>
      <c r="D24" s="810" t="s">
        <v>823</v>
      </c>
      <c r="E24" s="810" t="s">
        <v>823</v>
      </c>
      <c r="F24" s="810" t="s">
        <v>823</v>
      </c>
      <c r="G24" s="810" t="s">
        <v>823</v>
      </c>
      <c r="H24" s="811" t="s">
        <v>823</v>
      </c>
      <c r="I24" s="591">
        <v>0</v>
      </c>
      <c r="J24" s="810" t="s">
        <v>823</v>
      </c>
      <c r="K24" s="811" t="s">
        <v>823</v>
      </c>
      <c r="L24" s="810" t="s">
        <v>823</v>
      </c>
      <c r="M24" s="810" t="s">
        <v>823</v>
      </c>
      <c r="N24" s="810" t="s">
        <v>823</v>
      </c>
      <c r="O24" s="810" t="s">
        <v>823</v>
      </c>
      <c r="P24" s="811" t="s">
        <v>823</v>
      </c>
    </row>
    <row r="25" spans="1:16" s="168" customFormat="1" ht="14.1" customHeight="1" x14ac:dyDescent="0.2">
      <c r="A25" s="166" t="s">
        <v>21</v>
      </c>
      <c r="B25" s="1105"/>
      <c r="C25" s="883">
        <v>4</v>
      </c>
      <c r="D25" s="810" t="s">
        <v>823</v>
      </c>
      <c r="E25" s="810" t="s">
        <v>823</v>
      </c>
      <c r="F25" s="810" t="s">
        <v>823</v>
      </c>
      <c r="G25" s="810" t="s">
        <v>823</v>
      </c>
      <c r="H25" s="811" t="s">
        <v>823</v>
      </c>
      <c r="I25" s="591">
        <v>3</v>
      </c>
      <c r="J25" s="810" t="s">
        <v>823</v>
      </c>
      <c r="K25" s="811" t="s">
        <v>823</v>
      </c>
      <c r="L25" s="810" t="s">
        <v>823</v>
      </c>
      <c r="M25" s="810" t="s">
        <v>823</v>
      </c>
      <c r="N25" s="810" t="s">
        <v>823</v>
      </c>
      <c r="O25" s="810" t="s">
        <v>823</v>
      </c>
      <c r="P25" s="811" t="s">
        <v>823</v>
      </c>
    </row>
    <row r="26" spans="1:16" s="168" customFormat="1" ht="14.1" customHeight="1" x14ac:dyDescent="0.2">
      <c r="A26" s="166" t="s">
        <v>24</v>
      </c>
      <c r="B26" s="1105" t="s">
        <v>585</v>
      </c>
      <c r="C26" s="883">
        <v>4</v>
      </c>
      <c r="D26" s="810" t="s">
        <v>823</v>
      </c>
      <c r="E26" s="810" t="s">
        <v>823</v>
      </c>
      <c r="F26" s="810" t="s">
        <v>823</v>
      </c>
      <c r="G26" s="810" t="s">
        <v>823</v>
      </c>
      <c r="H26" s="811" t="s">
        <v>823</v>
      </c>
      <c r="I26" s="591">
        <v>3</v>
      </c>
      <c r="J26" s="810" t="s">
        <v>823</v>
      </c>
      <c r="K26" s="811" t="s">
        <v>823</v>
      </c>
      <c r="L26" s="810" t="s">
        <v>823</v>
      </c>
      <c r="M26" s="810" t="s">
        <v>823</v>
      </c>
      <c r="N26" s="810" t="s">
        <v>823</v>
      </c>
      <c r="O26" s="810" t="s">
        <v>823</v>
      </c>
      <c r="P26" s="811" t="s">
        <v>823</v>
      </c>
    </row>
    <row r="27" spans="1:16" s="168" customFormat="1" ht="14.1" customHeight="1" x14ac:dyDescent="0.2">
      <c r="A27" s="166" t="s">
        <v>23</v>
      </c>
      <c r="B27" s="1105" t="s">
        <v>585</v>
      </c>
      <c r="C27" s="883">
        <v>6</v>
      </c>
      <c r="D27" s="88">
        <v>10</v>
      </c>
      <c r="E27" s="459">
        <v>17.173410407999999</v>
      </c>
      <c r="F27" s="459">
        <v>0.58199999999999996</v>
      </c>
      <c r="G27" s="459">
        <v>0.29599999999999999</v>
      </c>
      <c r="H27" s="455">
        <v>1.038</v>
      </c>
      <c r="I27" s="816">
        <v>4</v>
      </c>
      <c r="J27" s="810" t="s">
        <v>823</v>
      </c>
      <c r="K27" s="811" t="s">
        <v>823</v>
      </c>
      <c r="L27" s="810" t="s">
        <v>823</v>
      </c>
      <c r="M27" s="810" t="s">
        <v>823</v>
      </c>
      <c r="N27" s="810" t="s">
        <v>823</v>
      </c>
      <c r="O27" s="810" t="s">
        <v>823</v>
      </c>
      <c r="P27" s="811" t="s">
        <v>823</v>
      </c>
    </row>
    <row r="28" spans="1:16" s="168" customFormat="1" ht="14.1" customHeight="1" x14ac:dyDescent="0.2">
      <c r="A28" s="166" t="s">
        <v>22</v>
      </c>
      <c r="B28" s="1105" t="s">
        <v>585</v>
      </c>
      <c r="C28" s="883">
        <v>3</v>
      </c>
      <c r="D28" s="810" t="s">
        <v>823</v>
      </c>
      <c r="E28" s="810" t="s">
        <v>823</v>
      </c>
      <c r="F28" s="810" t="s">
        <v>823</v>
      </c>
      <c r="G28" s="810" t="s">
        <v>823</v>
      </c>
      <c r="H28" s="811" t="s">
        <v>823</v>
      </c>
      <c r="I28" s="591">
        <v>2</v>
      </c>
      <c r="J28" s="810" t="s">
        <v>823</v>
      </c>
      <c r="K28" s="811" t="s">
        <v>823</v>
      </c>
      <c r="L28" s="810" t="s">
        <v>823</v>
      </c>
      <c r="M28" s="810" t="s">
        <v>823</v>
      </c>
      <c r="N28" s="810" t="s">
        <v>823</v>
      </c>
      <c r="O28" s="810" t="s">
        <v>823</v>
      </c>
      <c r="P28" s="811" t="s">
        <v>823</v>
      </c>
    </row>
    <row r="29" spans="1:16" s="168" customFormat="1" ht="14.1" customHeight="1" x14ac:dyDescent="0.2">
      <c r="A29" s="166" t="s">
        <v>25</v>
      </c>
      <c r="B29" s="1105"/>
      <c r="C29" s="883">
        <v>7</v>
      </c>
      <c r="D29" s="88">
        <v>37</v>
      </c>
      <c r="E29" s="459">
        <v>27.922640962999999</v>
      </c>
      <c r="F29" s="459">
        <v>1.325</v>
      </c>
      <c r="G29" s="459">
        <v>0.94699999999999995</v>
      </c>
      <c r="H29" s="455">
        <v>1.8069999999999999</v>
      </c>
      <c r="I29" s="816">
        <v>4</v>
      </c>
      <c r="J29" s="810" t="s">
        <v>823</v>
      </c>
      <c r="K29" s="811" t="s">
        <v>823</v>
      </c>
      <c r="L29" s="810" t="s">
        <v>823</v>
      </c>
      <c r="M29" s="810" t="s">
        <v>823</v>
      </c>
      <c r="N29" s="810" t="s">
        <v>823</v>
      </c>
      <c r="O29" s="810" t="s">
        <v>823</v>
      </c>
      <c r="P29" s="811" t="s">
        <v>823</v>
      </c>
    </row>
    <row r="30" spans="1:16" s="168" customFormat="1" ht="14.1" customHeight="1" x14ac:dyDescent="0.2">
      <c r="A30" s="166" t="s">
        <v>26</v>
      </c>
      <c r="B30" s="1105" t="s">
        <v>585</v>
      </c>
      <c r="C30" s="883">
        <v>7</v>
      </c>
      <c r="D30" s="88">
        <v>27</v>
      </c>
      <c r="E30" s="459">
        <v>17.711860868999999</v>
      </c>
      <c r="F30" s="459">
        <v>1.524</v>
      </c>
      <c r="G30" s="459">
        <v>1.0249999999999999</v>
      </c>
      <c r="H30" s="455">
        <v>2.1869999999999998</v>
      </c>
      <c r="I30" s="816">
        <v>2</v>
      </c>
      <c r="J30" s="810" t="s">
        <v>823</v>
      </c>
      <c r="K30" s="811" t="s">
        <v>823</v>
      </c>
      <c r="L30" s="810" t="s">
        <v>823</v>
      </c>
      <c r="M30" s="810" t="s">
        <v>823</v>
      </c>
      <c r="N30" s="810" t="s">
        <v>823</v>
      </c>
      <c r="O30" s="810" t="s">
        <v>823</v>
      </c>
      <c r="P30" s="811" t="s">
        <v>823</v>
      </c>
    </row>
    <row r="31" spans="1:16" s="168" customFormat="1" ht="14.1" customHeight="1" x14ac:dyDescent="0.2">
      <c r="A31" s="166" t="s">
        <v>28</v>
      </c>
      <c r="B31" s="1105" t="s">
        <v>585</v>
      </c>
      <c r="C31" s="883">
        <v>1</v>
      </c>
      <c r="D31" s="810" t="s">
        <v>823</v>
      </c>
      <c r="E31" s="810" t="s">
        <v>823</v>
      </c>
      <c r="F31" s="810" t="s">
        <v>823</v>
      </c>
      <c r="G31" s="810" t="s">
        <v>823</v>
      </c>
      <c r="H31" s="811" t="s">
        <v>823</v>
      </c>
      <c r="I31" s="591">
        <v>1</v>
      </c>
      <c r="J31" s="810" t="s">
        <v>823</v>
      </c>
      <c r="K31" s="811" t="s">
        <v>823</v>
      </c>
      <c r="L31" s="810" t="s">
        <v>823</v>
      </c>
      <c r="M31" s="810" t="s">
        <v>823</v>
      </c>
      <c r="N31" s="810" t="s">
        <v>823</v>
      </c>
      <c r="O31" s="810" t="s">
        <v>823</v>
      </c>
      <c r="P31" s="811" t="s">
        <v>823</v>
      </c>
    </row>
    <row r="32" spans="1:16" s="168" customFormat="1" ht="14.1" customHeight="1" x14ac:dyDescent="0.2">
      <c r="A32" s="166" t="s">
        <v>27</v>
      </c>
      <c r="B32" s="1105"/>
      <c r="C32" s="883">
        <v>7</v>
      </c>
      <c r="D32" s="88">
        <v>12</v>
      </c>
      <c r="E32" s="459">
        <v>7.921605263</v>
      </c>
      <c r="F32" s="459">
        <v>1.5149999999999999</v>
      </c>
      <c r="G32" s="459">
        <v>0.82099999999999995</v>
      </c>
      <c r="H32" s="455">
        <v>2.5750000000000002</v>
      </c>
      <c r="I32" s="816">
        <v>3</v>
      </c>
      <c r="J32" s="810" t="s">
        <v>823</v>
      </c>
      <c r="K32" s="811" t="s">
        <v>823</v>
      </c>
      <c r="L32" s="810" t="s">
        <v>823</v>
      </c>
      <c r="M32" s="810" t="s">
        <v>823</v>
      </c>
      <c r="N32" s="810" t="s">
        <v>823</v>
      </c>
      <c r="O32" s="810" t="s">
        <v>823</v>
      </c>
      <c r="P32" s="811" t="s">
        <v>823</v>
      </c>
    </row>
    <row r="33" spans="1:17" s="168" customFormat="1" ht="14.1" customHeight="1" x14ac:dyDescent="0.2">
      <c r="A33" s="166" t="s">
        <v>29</v>
      </c>
      <c r="B33" s="1105" t="s">
        <v>585</v>
      </c>
      <c r="C33" s="883">
        <v>0</v>
      </c>
      <c r="D33" s="810" t="s">
        <v>823</v>
      </c>
      <c r="E33" s="810" t="s">
        <v>823</v>
      </c>
      <c r="F33" s="810" t="s">
        <v>823</v>
      </c>
      <c r="G33" s="810" t="s">
        <v>823</v>
      </c>
      <c r="H33" s="811" t="s">
        <v>823</v>
      </c>
      <c r="I33" s="591">
        <v>0</v>
      </c>
      <c r="J33" s="810" t="s">
        <v>823</v>
      </c>
      <c r="K33" s="811" t="s">
        <v>823</v>
      </c>
      <c r="L33" s="810" t="s">
        <v>823</v>
      </c>
      <c r="M33" s="810" t="s">
        <v>823</v>
      </c>
      <c r="N33" s="810" t="s">
        <v>823</v>
      </c>
      <c r="O33" s="810" t="s">
        <v>823</v>
      </c>
      <c r="P33" s="811" t="s">
        <v>823</v>
      </c>
    </row>
    <row r="34" spans="1:17" s="168" customFormat="1" ht="14.1" customHeight="1" x14ac:dyDescent="0.2">
      <c r="A34" s="166" t="s">
        <v>32</v>
      </c>
      <c r="B34" s="1105"/>
      <c r="C34" s="883">
        <v>4</v>
      </c>
      <c r="D34" s="810" t="s">
        <v>823</v>
      </c>
      <c r="E34" s="810" t="s">
        <v>823</v>
      </c>
      <c r="F34" s="810" t="s">
        <v>823</v>
      </c>
      <c r="G34" s="810" t="s">
        <v>823</v>
      </c>
      <c r="H34" s="811" t="s">
        <v>823</v>
      </c>
      <c r="I34" s="591">
        <v>4</v>
      </c>
      <c r="J34" s="810" t="s">
        <v>823</v>
      </c>
      <c r="K34" s="811" t="s">
        <v>823</v>
      </c>
      <c r="L34" s="810" t="s">
        <v>823</v>
      </c>
      <c r="M34" s="810" t="s">
        <v>823</v>
      </c>
      <c r="N34" s="810" t="s">
        <v>823</v>
      </c>
      <c r="O34" s="810" t="s">
        <v>823</v>
      </c>
      <c r="P34" s="811" t="s">
        <v>823</v>
      </c>
    </row>
    <row r="35" spans="1:17" s="168" customFormat="1" ht="14.1" customHeight="1" x14ac:dyDescent="0.2">
      <c r="A35" s="166" t="s">
        <v>36</v>
      </c>
      <c r="B35" s="1105" t="s">
        <v>585</v>
      </c>
      <c r="C35" s="883">
        <v>10</v>
      </c>
      <c r="D35" s="88">
        <v>19</v>
      </c>
      <c r="E35" s="459">
        <v>38.348222407999998</v>
      </c>
      <c r="F35" s="459">
        <v>0.495</v>
      </c>
      <c r="G35" s="459">
        <v>0.307</v>
      </c>
      <c r="H35" s="455">
        <v>0.75900000000000001</v>
      </c>
      <c r="I35" s="816">
        <v>7</v>
      </c>
      <c r="J35" s="810" t="s">
        <v>823</v>
      </c>
      <c r="K35" s="811" t="s">
        <v>823</v>
      </c>
      <c r="L35" s="810" t="s">
        <v>823</v>
      </c>
      <c r="M35" s="810" t="s">
        <v>823</v>
      </c>
      <c r="N35" s="810" t="s">
        <v>823</v>
      </c>
      <c r="O35" s="810" t="s">
        <v>823</v>
      </c>
      <c r="P35" s="811" t="s">
        <v>823</v>
      </c>
    </row>
    <row r="36" spans="1:17" s="168" customFormat="1" ht="14.1" customHeight="1" x14ac:dyDescent="0.2">
      <c r="A36" s="166" t="s">
        <v>33</v>
      </c>
      <c r="B36" s="1105" t="s">
        <v>585</v>
      </c>
      <c r="C36" s="883">
        <v>0</v>
      </c>
      <c r="D36" s="810" t="s">
        <v>823</v>
      </c>
      <c r="E36" s="810" t="s">
        <v>823</v>
      </c>
      <c r="F36" s="810" t="s">
        <v>823</v>
      </c>
      <c r="G36" s="810" t="s">
        <v>823</v>
      </c>
      <c r="H36" s="811" t="s">
        <v>823</v>
      </c>
      <c r="I36" s="591">
        <v>0</v>
      </c>
      <c r="J36" s="810" t="s">
        <v>823</v>
      </c>
      <c r="K36" s="811" t="s">
        <v>823</v>
      </c>
      <c r="L36" s="810" t="s">
        <v>823</v>
      </c>
      <c r="M36" s="810" t="s">
        <v>823</v>
      </c>
      <c r="N36" s="810" t="s">
        <v>823</v>
      </c>
      <c r="O36" s="810" t="s">
        <v>823</v>
      </c>
      <c r="P36" s="811" t="s">
        <v>823</v>
      </c>
    </row>
    <row r="37" spans="1:17" s="168" customFormat="1" ht="14.1" customHeight="1" x14ac:dyDescent="0.2">
      <c r="A37" s="166" t="s">
        <v>34</v>
      </c>
      <c r="B37" s="1105" t="s">
        <v>585</v>
      </c>
      <c r="C37" s="883">
        <v>13</v>
      </c>
      <c r="D37" s="88">
        <v>26</v>
      </c>
      <c r="E37" s="459">
        <v>45.762850167000003</v>
      </c>
      <c r="F37" s="459">
        <v>0.56799999999999995</v>
      </c>
      <c r="G37" s="459">
        <v>0.379</v>
      </c>
      <c r="H37" s="455">
        <v>0.82099999999999995</v>
      </c>
      <c r="I37" s="816">
        <v>6</v>
      </c>
      <c r="J37" s="810" t="s">
        <v>823</v>
      </c>
      <c r="K37" s="811" t="s">
        <v>823</v>
      </c>
      <c r="L37" s="810" t="s">
        <v>823</v>
      </c>
      <c r="M37" s="810" t="s">
        <v>823</v>
      </c>
      <c r="N37" s="810" t="s">
        <v>823</v>
      </c>
      <c r="O37" s="810" t="s">
        <v>823</v>
      </c>
      <c r="P37" s="811" t="s">
        <v>823</v>
      </c>
    </row>
    <row r="38" spans="1:17" s="168" customFormat="1" ht="14.1" customHeight="1" x14ac:dyDescent="0.2">
      <c r="A38" s="166" t="s">
        <v>35</v>
      </c>
      <c r="B38" s="1105" t="s">
        <v>585</v>
      </c>
      <c r="C38" s="883">
        <v>0</v>
      </c>
      <c r="D38" s="810" t="s">
        <v>823</v>
      </c>
      <c r="E38" s="810" t="s">
        <v>823</v>
      </c>
      <c r="F38" s="810" t="s">
        <v>823</v>
      </c>
      <c r="G38" s="810" t="s">
        <v>823</v>
      </c>
      <c r="H38" s="811" t="s">
        <v>823</v>
      </c>
      <c r="I38" s="591">
        <v>0</v>
      </c>
      <c r="J38" s="810" t="s">
        <v>823</v>
      </c>
      <c r="K38" s="811" t="s">
        <v>823</v>
      </c>
      <c r="L38" s="810" t="s">
        <v>823</v>
      </c>
      <c r="M38" s="810" t="s">
        <v>823</v>
      </c>
      <c r="N38" s="810" t="s">
        <v>823</v>
      </c>
      <c r="O38" s="810" t="s">
        <v>823</v>
      </c>
      <c r="P38" s="811" t="s">
        <v>823</v>
      </c>
    </row>
    <row r="39" spans="1:17" s="168" customFormat="1" ht="14.1" customHeight="1" x14ac:dyDescent="0.2">
      <c r="A39" s="166" t="s">
        <v>37</v>
      </c>
      <c r="B39" s="1105"/>
      <c r="C39" s="883">
        <v>45</v>
      </c>
      <c r="D39" s="88">
        <v>80</v>
      </c>
      <c r="E39" s="459">
        <v>181.83501680500001</v>
      </c>
      <c r="F39" s="459">
        <v>0.44</v>
      </c>
      <c r="G39" s="459">
        <v>0.35099999999999998</v>
      </c>
      <c r="H39" s="455">
        <v>0.54500000000000004</v>
      </c>
      <c r="I39" s="816">
        <v>30</v>
      </c>
      <c r="J39" s="460">
        <v>0.03</v>
      </c>
      <c r="K39" s="461">
        <v>0.27</v>
      </c>
      <c r="L39" s="459">
        <v>0</v>
      </c>
      <c r="M39" s="459">
        <v>0</v>
      </c>
      <c r="N39" s="459">
        <v>0.29399999999999998</v>
      </c>
      <c r="O39" s="459">
        <v>0.95</v>
      </c>
      <c r="P39" s="455">
        <v>1.25</v>
      </c>
    </row>
    <row r="40" spans="1:17" s="168" customFormat="1" ht="14.1" customHeight="1" x14ac:dyDescent="0.2">
      <c r="A40" s="166" t="s">
        <v>30</v>
      </c>
      <c r="B40" s="1105" t="s">
        <v>585</v>
      </c>
      <c r="C40" s="883">
        <v>6</v>
      </c>
      <c r="D40" s="88">
        <v>66</v>
      </c>
      <c r="E40" s="459">
        <v>27.92040956</v>
      </c>
      <c r="F40" s="459">
        <v>2.3639999999999999</v>
      </c>
      <c r="G40" s="459">
        <v>1.843</v>
      </c>
      <c r="H40" s="455">
        <v>2.988</v>
      </c>
      <c r="I40" s="816">
        <v>4</v>
      </c>
      <c r="J40" s="810" t="s">
        <v>823</v>
      </c>
      <c r="K40" s="811" t="s">
        <v>823</v>
      </c>
      <c r="L40" s="810" t="s">
        <v>823</v>
      </c>
      <c r="M40" s="810" t="s">
        <v>823</v>
      </c>
      <c r="N40" s="810" t="s">
        <v>823</v>
      </c>
      <c r="O40" s="810" t="s">
        <v>823</v>
      </c>
      <c r="P40" s="811" t="s">
        <v>823</v>
      </c>
    </row>
    <row r="41" spans="1:17" s="168" customFormat="1" ht="14.1" customHeight="1" x14ac:dyDescent="0.2">
      <c r="A41" s="166" t="s">
        <v>31</v>
      </c>
      <c r="B41" s="1105" t="s">
        <v>585</v>
      </c>
      <c r="C41" s="883">
        <v>0</v>
      </c>
      <c r="D41" s="810" t="s">
        <v>823</v>
      </c>
      <c r="E41" s="810" t="s">
        <v>823</v>
      </c>
      <c r="F41" s="810" t="s">
        <v>823</v>
      </c>
      <c r="G41" s="810" t="s">
        <v>823</v>
      </c>
      <c r="H41" s="811" t="s">
        <v>823</v>
      </c>
      <c r="I41" s="591">
        <v>0</v>
      </c>
      <c r="J41" s="810" t="s">
        <v>823</v>
      </c>
      <c r="K41" s="811" t="s">
        <v>823</v>
      </c>
      <c r="L41" s="810" t="s">
        <v>823</v>
      </c>
      <c r="M41" s="810" t="s">
        <v>823</v>
      </c>
      <c r="N41" s="810" t="s">
        <v>823</v>
      </c>
      <c r="O41" s="810" t="s">
        <v>823</v>
      </c>
      <c r="P41" s="811" t="s">
        <v>823</v>
      </c>
    </row>
    <row r="42" spans="1:17" s="168" customFormat="1" ht="14.1" customHeight="1" x14ac:dyDescent="0.2">
      <c r="A42" s="166" t="s">
        <v>38</v>
      </c>
      <c r="B42" s="1105" t="s">
        <v>585</v>
      </c>
      <c r="C42" s="883">
        <v>27</v>
      </c>
      <c r="D42" s="88">
        <v>65</v>
      </c>
      <c r="E42" s="459">
        <v>77.352984594000006</v>
      </c>
      <c r="F42" s="459">
        <v>0.84</v>
      </c>
      <c r="G42" s="459">
        <v>0.65400000000000003</v>
      </c>
      <c r="H42" s="455">
        <v>1.0640000000000001</v>
      </c>
      <c r="I42" s="816">
        <v>15</v>
      </c>
      <c r="J42" s="460">
        <v>7.0000000000000007E-2</v>
      </c>
      <c r="K42" s="461">
        <v>0.13</v>
      </c>
      <c r="L42" s="810" t="s">
        <v>823</v>
      </c>
      <c r="M42" s="810" t="s">
        <v>823</v>
      </c>
      <c r="N42" s="810" t="s">
        <v>823</v>
      </c>
      <c r="O42" s="810" t="s">
        <v>823</v>
      </c>
      <c r="P42" s="811" t="s">
        <v>823</v>
      </c>
    </row>
    <row r="43" spans="1:17" s="168" customFormat="1" ht="14.1" customHeight="1" x14ac:dyDescent="0.2">
      <c r="A43" s="166" t="s">
        <v>39</v>
      </c>
      <c r="B43" s="1105"/>
      <c r="C43" s="883">
        <v>1</v>
      </c>
      <c r="D43" s="810" t="s">
        <v>823</v>
      </c>
      <c r="E43" s="810" t="s">
        <v>823</v>
      </c>
      <c r="F43" s="810" t="s">
        <v>823</v>
      </c>
      <c r="G43" s="810" t="s">
        <v>823</v>
      </c>
      <c r="H43" s="811" t="s">
        <v>823</v>
      </c>
      <c r="I43" s="591">
        <v>1</v>
      </c>
      <c r="J43" s="810" t="s">
        <v>823</v>
      </c>
      <c r="K43" s="811" t="s">
        <v>823</v>
      </c>
      <c r="L43" s="810" t="s">
        <v>823</v>
      </c>
      <c r="M43" s="810" t="s">
        <v>823</v>
      </c>
      <c r="N43" s="810" t="s">
        <v>823</v>
      </c>
      <c r="O43" s="810" t="s">
        <v>823</v>
      </c>
      <c r="P43" s="811" t="s">
        <v>823</v>
      </c>
    </row>
    <row r="44" spans="1:17" s="168" customFormat="1" ht="14.1" customHeight="1" x14ac:dyDescent="0.2">
      <c r="A44" s="166" t="s">
        <v>40</v>
      </c>
      <c r="B44" s="1105" t="s">
        <v>585</v>
      </c>
      <c r="C44" s="883">
        <v>3</v>
      </c>
      <c r="D44" s="810" t="s">
        <v>823</v>
      </c>
      <c r="E44" s="810" t="s">
        <v>823</v>
      </c>
      <c r="F44" s="810" t="s">
        <v>823</v>
      </c>
      <c r="G44" s="810" t="s">
        <v>823</v>
      </c>
      <c r="H44" s="811" t="s">
        <v>823</v>
      </c>
      <c r="I44" s="591">
        <v>2</v>
      </c>
      <c r="J44" s="810" t="s">
        <v>823</v>
      </c>
      <c r="K44" s="811" t="s">
        <v>823</v>
      </c>
      <c r="L44" s="810" t="s">
        <v>823</v>
      </c>
      <c r="M44" s="810" t="s">
        <v>823</v>
      </c>
      <c r="N44" s="810" t="s">
        <v>823</v>
      </c>
      <c r="O44" s="810" t="s">
        <v>823</v>
      </c>
      <c r="P44" s="811" t="s">
        <v>823</v>
      </c>
    </row>
    <row r="45" spans="1:17" s="168" customFormat="1" ht="14.1" customHeight="1" x14ac:dyDescent="0.2">
      <c r="A45" s="166" t="s">
        <v>41</v>
      </c>
      <c r="B45" s="1105" t="s">
        <v>584</v>
      </c>
      <c r="C45" s="883">
        <v>32</v>
      </c>
      <c r="D45" s="88">
        <v>52</v>
      </c>
      <c r="E45" s="459">
        <v>43.417203184000002</v>
      </c>
      <c r="F45" s="459">
        <v>1.198</v>
      </c>
      <c r="G45" s="459">
        <v>0.90400000000000003</v>
      </c>
      <c r="H45" s="455">
        <v>1.5580000000000001</v>
      </c>
      <c r="I45" s="816">
        <v>12</v>
      </c>
      <c r="J45" s="460">
        <v>0.17</v>
      </c>
      <c r="K45" s="461">
        <v>0</v>
      </c>
      <c r="L45" s="810" t="s">
        <v>823</v>
      </c>
      <c r="M45" s="810" t="s">
        <v>823</v>
      </c>
      <c r="N45" s="810" t="s">
        <v>823</v>
      </c>
      <c r="O45" s="810" t="s">
        <v>823</v>
      </c>
      <c r="P45" s="811" t="s">
        <v>823</v>
      </c>
      <c r="Q45" s="815"/>
    </row>
    <row r="46" spans="1:17" s="168" customFormat="1" ht="14.1" customHeight="1" x14ac:dyDescent="0.2">
      <c r="A46" s="166" t="s">
        <v>42</v>
      </c>
      <c r="B46" s="1106"/>
      <c r="C46" s="883">
        <v>7</v>
      </c>
      <c r="D46" s="591">
        <v>6</v>
      </c>
      <c r="E46" s="212">
        <v>5.1018746149999998</v>
      </c>
      <c r="F46" s="212">
        <v>1.1759999999999999</v>
      </c>
      <c r="G46" s="212">
        <v>0.47699999999999998</v>
      </c>
      <c r="H46" s="214">
        <v>2.4460000000000002</v>
      </c>
      <c r="I46" s="591">
        <v>3</v>
      </c>
      <c r="J46" s="810" t="s">
        <v>823</v>
      </c>
      <c r="K46" s="811" t="s">
        <v>823</v>
      </c>
      <c r="L46" s="810" t="s">
        <v>823</v>
      </c>
      <c r="M46" s="810" t="s">
        <v>823</v>
      </c>
      <c r="N46" s="810" t="s">
        <v>823</v>
      </c>
      <c r="O46" s="810" t="s">
        <v>823</v>
      </c>
      <c r="P46" s="811" t="s">
        <v>823</v>
      </c>
    </row>
    <row r="47" spans="1:17" s="168" customFormat="1" ht="14.1" customHeight="1" x14ac:dyDescent="0.2">
      <c r="A47" s="166" t="s">
        <v>43</v>
      </c>
      <c r="B47" s="1105" t="s">
        <v>585</v>
      </c>
      <c r="C47" s="883">
        <v>1</v>
      </c>
      <c r="D47" s="810" t="s">
        <v>823</v>
      </c>
      <c r="E47" s="810" t="s">
        <v>823</v>
      </c>
      <c r="F47" s="810" t="s">
        <v>823</v>
      </c>
      <c r="G47" s="810" t="s">
        <v>823</v>
      </c>
      <c r="H47" s="811" t="s">
        <v>823</v>
      </c>
      <c r="I47" s="591">
        <v>1</v>
      </c>
      <c r="J47" s="810" t="s">
        <v>823</v>
      </c>
      <c r="K47" s="811" t="s">
        <v>823</v>
      </c>
      <c r="L47" s="810" t="s">
        <v>823</v>
      </c>
      <c r="M47" s="810" t="s">
        <v>823</v>
      </c>
      <c r="N47" s="810" t="s">
        <v>823</v>
      </c>
      <c r="O47" s="810" t="s">
        <v>823</v>
      </c>
      <c r="P47" s="811" t="s">
        <v>823</v>
      </c>
    </row>
    <row r="48" spans="1:17" s="168" customFormat="1" ht="14.1" customHeight="1" x14ac:dyDescent="0.2">
      <c r="A48" s="166" t="s">
        <v>44</v>
      </c>
      <c r="B48" s="1105" t="s">
        <v>584</v>
      </c>
      <c r="C48" s="883">
        <v>8</v>
      </c>
      <c r="D48" s="88">
        <v>1</v>
      </c>
      <c r="E48" s="459">
        <v>4.0049728099999999</v>
      </c>
      <c r="F48" s="459">
        <v>0.25</v>
      </c>
      <c r="G48" s="459">
        <v>1.2E-2</v>
      </c>
      <c r="H48" s="455">
        <v>1.2310000000000001</v>
      </c>
      <c r="I48" s="816">
        <v>1</v>
      </c>
      <c r="J48" s="810" t="s">
        <v>823</v>
      </c>
      <c r="K48" s="811" t="s">
        <v>823</v>
      </c>
      <c r="L48" s="810" t="s">
        <v>823</v>
      </c>
      <c r="M48" s="810" t="s">
        <v>823</v>
      </c>
      <c r="N48" s="810" t="s">
        <v>823</v>
      </c>
      <c r="O48" s="810" t="s">
        <v>823</v>
      </c>
      <c r="P48" s="811" t="s">
        <v>823</v>
      </c>
    </row>
    <row r="49" spans="1:16" s="168" customFormat="1" ht="14.1" customHeight="1" x14ac:dyDescent="0.2">
      <c r="A49" s="166" t="s">
        <v>45</v>
      </c>
      <c r="B49" s="1105" t="s">
        <v>585</v>
      </c>
      <c r="C49" s="883">
        <v>3</v>
      </c>
      <c r="D49" s="810" t="s">
        <v>823</v>
      </c>
      <c r="E49" s="810" t="s">
        <v>823</v>
      </c>
      <c r="F49" s="810" t="s">
        <v>823</v>
      </c>
      <c r="G49" s="810" t="s">
        <v>823</v>
      </c>
      <c r="H49" s="811" t="s">
        <v>823</v>
      </c>
      <c r="I49" s="591">
        <v>2</v>
      </c>
      <c r="J49" s="810" t="s">
        <v>823</v>
      </c>
      <c r="K49" s="811" t="s">
        <v>823</v>
      </c>
      <c r="L49" s="810" t="s">
        <v>823</v>
      </c>
      <c r="M49" s="810" t="s">
        <v>823</v>
      </c>
      <c r="N49" s="810" t="s">
        <v>823</v>
      </c>
      <c r="O49" s="810" t="s">
        <v>823</v>
      </c>
      <c r="P49" s="811" t="s">
        <v>823</v>
      </c>
    </row>
    <row r="50" spans="1:16" s="168" customFormat="1" ht="14.1" customHeight="1" x14ac:dyDescent="0.2">
      <c r="A50" s="166" t="s">
        <v>46</v>
      </c>
      <c r="B50" s="1105" t="s">
        <v>585</v>
      </c>
      <c r="C50" s="883">
        <v>10</v>
      </c>
      <c r="D50" s="88">
        <v>17</v>
      </c>
      <c r="E50" s="459">
        <v>21.556404925999999</v>
      </c>
      <c r="F50" s="459">
        <v>0.78900000000000003</v>
      </c>
      <c r="G50" s="459">
        <v>0.47499999999999998</v>
      </c>
      <c r="H50" s="455">
        <v>1.2370000000000001</v>
      </c>
      <c r="I50" s="816">
        <v>7</v>
      </c>
      <c r="J50" s="810" t="s">
        <v>823</v>
      </c>
      <c r="K50" s="811" t="s">
        <v>823</v>
      </c>
      <c r="L50" s="810" t="s">
        <v>823</v>
      </c>
      <c r="M50" s="810" t="s">
        <v>823</v>
      </c>
      <c r="N50" s="810" t="s">
        <v>823</v>
      </c>
      <c r="O50" s="810" t="s">
        <v>823</v>
      </c>
      <c r="P50" s="811" t="s">
        <v>823</v>
      </c>
    </row>
    <row r="51" spans="1:16" s="168" customFormat="1" ht="14.1" customHeight="1" x14ac:dyDescent="0.2">
      <c r="A51" s="166" t="s">
        <v>47</v>
      </c>
      <c r="B51" s="1105" t="s">
        <v>585</v>
      </c>
      <c r="C51" s="883">
        <v>20</v>
      </c>
      <c r="D51" s="88">
        <v>34</v>
      </c>
      <c r="E51" s="459">
        <v>63.144809572</v>
      </c>
      <c r="F51" s="459">
        <v>0.53800000000000003</v>
      </c>
      <c r="G51" s="459">
        <v>0.379</v>
      </c>
      <c r="H51" s="455">
        <v>0.74399999999999999</v>
      </c>
      <c r="I51" s="816">
        <v>12</v>
      </c>
      <c r="J51" s="460">
        <v>0</v>
      </c>
      <c r="K51" s="461">
        <v>0.17</v>
      </c>
      <c r="L51" s="810" t="s">
        <v>823</v>
      </c>
      <c r="M51" s="810" t="s">
        <v>823</v>
      </c>
      <c r="N51" s="810" t="s">
        <v>823</v>
      </c>
      <c r="O51" s="810" t="s">
        <v>823</v>
      </c>
      <c r="P51" s="811" t="s">
        <v>823</v>
      </c>
    </row>
    <row r="52" spans="1:16" s="168" customFormat="1" ht="14.1" customHeight="1" x14ac:dyDescent="0.2">
      <c r="A52" s="166" t="s">
        <v>48</v>
      </c>
      <c r="B52" s="1105"/>
      <c r="C52" s="883">
        <v>0</v>
      </c>
      <c r="D52" s="810" t="s">
        <v>823</v>
      </c>
      <c r="E52" s="810" t="s">
        <v>823</v>
      </c>
      <c r="F52" s="810" t="s">
        <v>823</v>
      </c>
      <c r="G52" s="810" t="s">
        <v>823</v>
      </c>
      <c r="H52" s="811" t="s">
        <v>823</v>
      </c>
      <c r="I52" s="591">
        <v>0</v>
      </c>
      <c r="J52" s="810" t="s">
        <v>823</v>
      </c>
      <c r="K52" s="811" t="s">
        <v>823</v>
      </c>
      <c r="L52" s="810" t="s">
        <v>823</v>
      </c>
      <c r="M52" s="810" t="s">
        <v>823</v>
      </c>
      <c r="N52" s="810" t="s">
        <v>823</v>
      </c>
      <c r="O52" s="810" t="s">
        <v>823</v>
      </c>
      <c r="P52" s="811" t="s">
        <v>823</v>
      </c>
    </row>
    <row r="53" spans="1:16" s="168" customFormat="1" ht="14.1" customHeight="1" x14ac:dyDescent="0.2">
      <c r="A53" s="166" t="s">
        <v>50</v>
      </c>
      <c r="B53" s="1105" t="s">
        <v>585</v>
      </c>
      <c r="C53" s="883">
        <v>0</v>
      </c>
      <c r="D53" s="810" t="s">
        <v>823</v>
      </c>
      <c r="E53" s="810" t="s">
        <v>823</v>
      </c>
      <c r="F53" s="810" t="s">
        <v>823</v>
      </c>
      <c r="G53" s="810" t="s">
        <v>823</v>
      </c>
      <c r="H53" s="811" t="s">
        <v>823</v>
      </c>
      <c r="I53" s="591">
        <v>0</v>
      </c>
      <c r="J53" s="810" t="s">
        <v>823</v>
      </c>
      <c r="K53" s="811" t="s">
        <v>823</v>
      </c>
      <c r="L53" s="810" t="s">
        <v>823</v>
      </c>
      <c r="M53" s="810" t="s">
        <v>823</v>
      </c>
      <c r="N53" s="810" t="s">
        <v>823</v>
      </c>
      <c r="O53" s="810" t="s">
        <v>823</v>
      </c>
      <c r="P53" s="811" t="s">
        <v>823</v>
      </c>
    </row>
    <row r="54" spans="1:16" s="168" customFormat="1" ht="14.1" customHeight="1" x14ac:dyDescent="0.2">
      <c r="A54" s="166" t="s">
        <v>290</v>
      </c>
      <c r="B54" s="1105"/>
      <c r="C54" s="883">
        <v>0</v>
      </c>
      <c r="D54" s="810" t="s">
        <v>823</v>
      </c>
      <c r="E54" s="810" t="s">
        <v>823</v>
      </c>
      <c r="F54" s="810" t="s">
        <v>823</v>
      </c>
      <c r="G54" s="810" t="s">
        <v>823</v>
      </c>
      <c r="H54" s="811" t="s">
        <v>823</v>
      </c>
      <c r="I54" s="591">
        <v>0</v>
      </c>
      <c r="J54" s="810" t="s">
        <v>823</v>
      </c>
      <c r="K54" s="811" t="s">
        <v>823</v>
      </c>
      <c r="L54" s="810" t="s">
        <v>823</v>
      </c>
      <c r="M54" s="810" t="s">
        <v>823</v>
      </c>
      <c r="N54" s="810" t="s">
        <v>823</v>
      </c>
      <c r="O54" s="810" t="s">
        <v>823</v>
      </c>
      <c r="P54" s="811" t="s">
        <v>823</v>
      </c>
    </row>
    <row r="55" spans="1:16" s="168" customFormat="1" ht="14.1" customHeight="1" x14ac:dyDescent="0.2">
      <c r="A55" s="166" t="s">
        <v>49</v>
      </c>
      <c r="B55" s="1105" t="s">
        <v>585</v>
      </c>
      <c r="C55" s="883">
        <v>11</v>
      </c>
      <c r="D55" s="88">
        <v>32</v>
      </c>
      <c r="E55" s="459">
        <v>18.366008398999998</v>
      </c>
      <c r="F55" s="459">
        <v>1.742</v>
      </c>
      <c r="G55" s="459">
        <v>1.212</v>
      </c>
      <c r="H55" s="455">
        <v>2.4300000000000002</v>
      </c>
      <c r="I55" s="816">
        <v>4</v>
      </c>
      <c r="J55" s="810" t="s">
        <v>823</v>
      </c>
      <c r="K55" s="811" t="s">
        <v>823</v>
      </c>
      <c r="L55" s="810" t="s">
        <v>823</v>
      </c>
      <c r="M55" s="810" t="s">
        <v>823</v>
      </c>
      <c r="N55" s="810" t="s">
        <v>823</v>
      </c>
      <c r="O55" s="810" t="s">
        <v>823</v>
      </c>
      <c r="P55" s="811" t="s">
        <v>823</v>
      </c>
    </row>
    <row r="56" spans="1:16" s="168" customFormat="1" ht="14.1" customHeight="1" x14ac:dyDescent="0.2">
      <c r="A56" s="166" t="s">
        <v>51</v>
      </c>
      <c r="B56" s="1105" t="s">
        <v>585</v>
      </c>
      <c r="C56" s="883">
        <v>3</v>
      </c>
      <c r="D56" s="810" t="s">
        <v>823</v>
      </c>
      <c r="E56" s="810" t="s">
        <v>823</v>
      </c>
      <c r="F56" s="810" t="s">
        <v>823</v>
      </c>
      <c r="G56" s="810" t="s">
        <v>823</v>
      </c>
      <c r="H56" s="811" t="s">
        <v>823</v>
      </c>
      <c r="I56" s="591">
        <v>0</v>
      </c>
      <c r="J56" s="810" t="s">
        <v>823</v>
      </c>
      <c r="K56" s="811" t="s">
        <v>823</v>
      </c>
      <c r="L56" s="810" t="s">
        <v>823</v>
      </c>
      <c r="M56" s="810" t="s">
        <v>823</v>
      </c>
      <c r="N56" s="810" t="s">
        <v>823</v>
      </c>
      <c r="O56" s="810" t="s">
        <v>823</v>
      </c>
      <c r="P56" s="811" t="s">
        <v>823</v>
      </c>
    </row>
    <row r="57" spans="1:16" s="168" customFormat="1" ht="14.1" customHeight="1" x14ac:dyDescent="0.2">
      <c r="A57" s="166" t="s">
        <v>53</v>
      </c>
      <c r="B57" s="1105" t="s">
        <v>585</v>
      </c>
      <c r="C57" s="883">
        <v>1</v>
      </c>
      <c r="D57" s="810" t="s">
        <v>823</v>
      </c>
      <c r="E57" s="810" t="s">
        <v>823</v>
      </c>
      <c r="F57" s="810" t="s">
        <v>823</v>
      </c>
      <c r="G57" s="810" t="s">
        <v>823</v>
      </c>
      <c r="H57" s="811" t="s">
        <v>823</v>
      </c>
      <c r="I57" s="591">
        <v>0</v>
      </c>
      <c r="J57" s="810" t="s">
        <v>823</v>
      </c>
      <c r="K57" s="811" t="s">
        <v>823</v>
      </c>
      <c r="L57" s="810" t="s">
        <v>823</v>
      </c>
      <c r="M57" s="810" t="s">
        <v>823</v>
      </c>
      <c r="N57" s="810" t="s">
        <v>823</v>
      </c>
      <c r="O57" s="810" t="s">
        <v>823</v>
      </c>
      <c r="P57" s="811" t="s">
        <v>823</v>
      </c>
    </row>
    <row r="58" spans="1:16" s="168" customFormat="1" ht="14.1" customHeight="1" x14ac:dyDescent="0.2">
      <c r="A58" s="166" t="s">
        <v>52</v>
      </c>
      <c r="B58" s="1105" t="s">
        <v>585</v>
      </c>
      <c r="C58" s="883">
        <v>4</v>
      </c>
      <c r="D58" s="1141" t="s">
        <v>823</v>
      </c>
      <c r="E58" s="212" t="s">
        <v>823</v>
      </c>
      <c r="F58" s="212" t="s">
        <v>823</v>
      </c>
      <c r="G58" s="212" t="s">
        <v>823</v>
      </c>
      <c r="H58" s="214" t="s">
        <v>823</v>
      </c>
      <c r="I58" s="816">
        <v>2</v>
      </c>
      <c r="J58" s="810" t="s">
        <v>823</v>
      </c>
      <c r="K58" s="811" t="s">
        <v>823</v>
      </c>
      <c r="L58" s="810" t="s">
        <v>823</v>
      </c>
      <c r="M58" s="810" t="s">
        <v>823</v>
      </c>
      <c r="N58" s="810" t="s">
        <v>823</v>
      </c>
      <c r="O58" s="810" t="s">
        <v>823</v>
      </c>
      <c r="P58" s="811" t="s">
        <v>823</v>
      </c>
    </row>
    <row r="59" spans="1:16" s="168" customFormat="1" ht="14.1" customHeight="1" x14ac:dyDescent="0.2">
      <c r="A59" s="166" t="s">
        <v>54</v>
      </c>
      <c r="B59" s="1105" t="s">
        <v>585</v>
      </c>
      <c r="C59" s="812">
        <v>0</v>
      </c>
      <c r="D59" s="810" t="s">
        <v>823</v>
      </c>
      <c r="E59" s="810" t="s">
        <v>823</v>
      </c>
      <c r="F59" s="810" t="s">
        <v>823</v>
      </c>
      <c r="G59" s="810" t="s">
        <v>823</v>
      </c>
      <c r="H59" s="811" t="s">
        <v>823</v>
      </c>
      <c r="I59" s="591">
        <v>0</v>
      </c>
      <c r="J59" s="810" t="s">
        <v>823</v>
      </c>
      <c r="K59" s="811" t="s">
        <v>823</v>
      </c>
      <c r="L59" s="810" t="s">
        <v>823</v>
      </c>
      <c r="M59" s="810" t="s">
        <v>823</v>
      </c>
      <c r="N59" s="810" t="s">
        <v>823</v>
      </c>
      <c r="O59" s="810" t="s">
        <v>823</v>
      </c>
      <c r="P59" s="811" t="s">
        <v>823</v>
      </c>
    </row>
    <row r="60" spans="1:16" s="184" customFormat="1" ht="14.1" customHeight="1" x14ac:dyDescent="0.2">
      <c r="A60" s="170" t="s">
        <v>55</v>
      </c>
      <c r="B60" s="241"/>
      <c r="C60" s="712">
        <f>SUM(C6:C59)</f>
        <v>351</v>
      </c>
      <c r="D60" s="713">
        <v>772</v>
      </c>
      <c r="E60" s="814">
        <v>933.14926429100001</v>
      </c>
      <c r="F60" s="700">
        <v>0.82699999999999996</v>
      </c>
      <c r="G60" s="698">
        <v>0.77</v>
      </c>
      <c r="H60" s="699">
        <v>0.88700000000000001</v>
      </c>
      <c r="I60" s="817">
        <v>174</v>
      </c>
      <c r="J60" s="701">
        <v>0.1</v>
      </c>
      <c r="K60" s="702">
        <v>0.11</v>
      </c>
      <c r="L60" s="698">
        <v>0</v>
      </c>
      <c r="M60" s="698">
        <v>0</v>
      </c>
      <c r="N60" s="698">
        <v>0.50649999999999995</v>
      </c>
      <c r="O60" s="698">
        <v>1.153</v>
      </c>
      <c r="P60" s="699">
        <v>1.9610000000000001</v>
      </c>
    </row>
    <row r="61" spans="1:16" x14ac:dyDescent="0.2">
      <c r="J61" s="133"/>
      <c r="K61" s="133"/>
    </row>
    <row r="63" spans="1:16" x14ac:dyDescent="0.2">
      <c r="A63" s="83" t="s">
        <v>436</v>
      </c>
      <c r="B63" s="83"/>
      <c r="C63" s="139"/>
      <c r="D63" s="139"/>
      <c r="G63" s="97"/>
      <c r="H63" s="97"/>
    </row>
    <row r="64" spans="1:16" ht="12.6" customHeight="1" x14ac:dyDescent="0.2">
      <c r="A64" s="83" t="s">
        <v>449</v>
      </c>
      <c r="B64" s="83"/>
      <c r="C64" s="139"/>
      <c r="D64" s="139"/>
      <c r="G64" s="97"/>
      <c r="H64" s="97"/>
    </row>
    <row r="65" spans="1:13" x14ac:dyDescent="0.2">
      <c r="A65" s="140" t="s">
        <v>725</v>
      </c>
    </row>
    <row r="66" spans="1:13" x14ac:dyDescent="0.2">
      <c r="A66" s="140" t="s">
        <v>685</v>
      </c>
      <c r="B66" s="97"/>
      <c r="E66" s="97"/>
      <c r="I66" s="139"/>
    </row>
    <row r="67" spans="1:13" x14ac:dyDescent="0.2">
      <c r="A67" s="83" t="s">
        <v>726</v>
      </c>
    </row>
    <row r="68" spans="1:13" x14ac:dyDescent="0.2">
      <c r="A68" s="140" t="s">
        <v>844</v>
      </c>
      <c r="B68" s="140"/>
      <c r="G68" s="209"/>
      <c r="H68" s="209"/>
      <c r="I68" s="103"/>
      <c r="J68" s="103"/>
      <c r="K68" s="103"/>
      <c r="L68" s="103"/>
      <c r="M68" s="103"/>
    </row>
    <row r="69" spans="1:13" x14ac:dyDescent="0.2">
      <c r="A69" s="140" t="s">
        <v>727</v>
      </c>
      <c r="B69" s="140"/>
      <c r="G69" s="209"/>
      <c r="H69" s="209"/>
      <c r="I69" s="103"/>
      <c r="J69" s="103"/>
      <c r="K69" s="103"/>
      <c r="L69" s="103"/>
      <c r="M69" s="103"/>
    </row>
    <row r="70" spans="1:13" x14ac:dyDescent="0.2">
      <c r="A70" s="289" t="s">
        <v>728</v>
      </c>
      <c r="B70" s="289"/>
    </row>
    <row r="71" spans="1:13" x14ac:dyDescent="0.2">
      <c r="A71" s="140" t="s">
        <v>112</v>
      </c>
      <c r="B71" s="140"/>
    </row>
    <row r="72" spans="1:13" s="190" customFormat="1" x14ac:dyDescent="0.2">
      <c r="A72" s="192"/>
      <c r="B72" s="192"/>
      <c r="E72" s="191"/>
      <c r="F72" s="191"/>
      <c r="G72" s="193"/>
      <c r="H72" s="193"/>
      <c r="I72" s="155"/>
      <c r="J72" s="155"/>
      <c r="K72" s="155"/>
      <c r="L72" s="155"/>
      <c r="M72" s="155"/>
    </row>
    <row r="73" spans="1:13" x14ac:dyDescent="0.2">
      <c r="B73" s="97"/>
      <c r="E73" s="97"/>
      <c r="F73" s="97"/>
      <c r="G73" s="97"/>
      <c r="H73" s="97"/>
    </row>
    <row r="74" spans="1:13" x14ac:dyDescent="0.2">
      <c r="A74" s="97"/>
      <c r="B74" s="97"/>
      <c r="E74" s="97"/>
      <c r="F74" s="97"/>
      <c r="G74" s="97"/>
      <c r="H74" s="97"/>
    </row>
  </sheetData>
  <sortState xmlns:xlrd2="http://schemas.microsoft.com/office/spreadsheetml/2017/richdata2" ref="A6:P59">
    <sortCondition ref="A5"/>
  </sortState>
  <mergeCells count="7">
    <mergeCell ref="A1:P1"/>
    <mergeCell ref="A2:P2"/>
    <mergeCell ref="A3:P3"/>
    <mergeCell ref="D4:E4"/>
    <mergeCell ref="G4:H4"/>
    <mergeCell ref="I4:K4"/>
    <mergeCell ref="L4:P4"/>
  </mergeCells>
  <pageMargins left="0.7" right="0.7" top="0.75" bottom="0.75" header="0.3" footer="0.3"/>
  <pageSetup scale="60" fitToHeight="0"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S79"/>
  <sheetViews>
    <sheetView workbookViewId="0">
      <selection activeCell="B28" sqref="B28"/>
    </sheetView>
  </sheetViews>
  <sheetFormatPr defaultColWidth="9.140625" defaultRowHeight="12.75" x14ac:dyDescent="0.2"/>
  <cols>
    <col min="1" max="1" width="16.85546875" style="98" customWidth="1"/>
    <col min="2" max="3" width="12.7109375" style="32" customWidth="1"/>
    <col min="4" max="5" width="12.7109375" style="97" customWidth="1"/>
    <col min="6" max="7" width="12.7109375" style="139" customWidth="1"/>
    <col min="8" max="9" width="9.140625" style="139" customWidth="1"/>
    <col min="10" max="10" width="9.140625" style="97" customWidth="1"/>
    <col min="11" max="11" width="14.28515625" style="103" customWidth="1"/>
    <col min="12" max="12" width="13.5703125" style="103" customWidth="1"/>
    <col min="13" max="13" width="13.7109375" style="103" customWidth="1"/>
    <col min="14" max="17" width="9.140625" style="97" customWidth="1"/>
    <col min="18" max="16384" width="9.140625" style="97"/>
  </cols>
  <sheetData>
    <row r="1" spans="1:19" s="98" customFormat="1" x14ac:dyDescent="0.2">
      <c r="A1" s="1301" t="s">
        <v>114</v>
      </c>
      <c r="B1" s="1302"/>
      <c r="C1" s="1302"/>
      <c r="D1" s="1302"/>
      <c r="E1" s="1302"/>
      <c r="F1" s="1302"/>
      <c r="G1" s="1302"/>
      <c r="H1" s="1302"/>
      <c r="I1" s="1302"/>
      <c r="J1" s="1302"/>
      <c r="K1" s="1302"/>
      <c r="L1" s="1302"/>
      <c r="M1" s="1302"/>
      <c r="N1" s="1302"/>
      <c r="O1" s="1302"/>
      <c r="P1" s="1302"/>
      <c r="Q1" s="1302"/>
      <c r="R1" s="1303"/>
    </row>
    <row r="2" spans="1:19" s="98" customFormat="1" x14ac:dyDescent="0.2">
      <c r="A2" s="1304" t="s">
        <v>683</v>
      </c>
      <c r="B2" s="1305"/>
      <c r="C2" s="1305"/>
      <c r="D2" s="1305"/>
      <c r="E2" s="1305"/>
      <c r="F2" s="1305"/>
      <c r="G2" s="1305"/>
      <c r="H2" s="1305"/>
      <c r="I2" s="1305"/>
      <c r="J2" s="1305"/>
      <c r="K2" s="1305"/>
      <c r="L2" s="1305"/>
      <c r="M2" s="1305"/>
      <c r="N2" s="1305"/>
      <c r="O2" s="1305"/>
      <c r="P2" s="1305"/>
      <c r="Q2" s="1305"/>
      <c r="R2" s="1306"/>
    </row>
    <row r="3" spans="1:19" s="98" customFormat="1" ht="14.45" customHeight="1" thickBot="1" x14ac:dyDescent="0.25">
      <c r="A3" s="1260" t="s">
        <v>653</v>
      </c>
      <c r="B3" s="1252"/>
      <c r="C3" s="1252"/>
      <c r="D3" s="1252"/>
      <c r="E3" s="1252"/>
      <c r="F3" s="1252"/>
      <c r="G3" s="1252"/>
      <c r="H3" s="1252"/>
      <c r="I3" s="1252"/>
      <c r="J3" s="1252"/>
      <c r="K3" s="1252"/>
      <c r="L3" s="1252"/>
      <c r="M3" s="1252"/>
      <c r="N3" s="1252"/>
      <c r="O3" s="1252"/>
      <c r="P3" s="1252"/>
      <c r="Q3" s="1252"/>
      <c r="R3" s="1307"/>
    </row>
    <row r="4" spans="1:19" s="102" customFormat="1" ht="15" thickTop="1" x14ac:dyDescent="0.2">
      <c r="A4" s="14"/>
      <c r="B4" s="159"/>
      <c r="C4" s="31"/>
      <c r="D4" s="112"/>
      <c r="E4" s="112"/>
      <c r="F4" s="1295" t="s">
        <v>56</v>
      </c>
      <c r="G4" s="1295"/>
      <c r="H4" s="130"/>
      <c r="I4" s="1319" t="s">
        <v>57</v>
      </c>
      <c r="J4" s="1320"/>
      <c r="K4" s="1321" t="s">
        <v>70</v>
      </c>
      <c r="L4" s="1315"/>
      <c r="M4" s="1322"/>
      <c r="N4" s="1323" t="s">
        <v>224</v>
      </c>
      <c r="O4" s="1295"/>
      <c r="P4" s="1295"/>
      <c r="Q4" s="1295"/>
      <c r="R4" s="1324"/>
      <c r="S4" s="9"/>
    </row>
    <row r="5" spans="1:19" s="102" customFormat="1" ht="58.5" customHeight="1" x14ac:dyDescent="0.2">
      <c r="A5" s="99" t="s">
        <v>0</v>
      </c>
      <c r="B5" s="11" t="s">
        <v>68</v>
      </c>
      <c r="C5" s="23" t="s">
        <v>75</v>
      </c>
      <c r="D5" s="24" t="s">
        <v>257</v>
      </c>
      <c r="E5" s="708" t="s">
        <v>261</v>
      </c>
      <c r="F5" s="887" t="s">
        <v>58</v>
      </c>
      <c r="G5" s="19" t="s">
        <v>59</v>
      </c>
      <c r="H5" s="19" t="s">
        <v>60</v>
      </c>
      <c r="I5" s="19" t="s">
        <v>65</v>
      </c>
      <c r="J5" s="20" t="s">
        <v>66</v>
      </c>
      <c r="K5" s="23" t="s">
        <v>918</v>
      </c>
      <c r="L5" s="23" t="s">
        <v>911</v>
      </c>
      <c r="M5" s="24" t="s">
        <v>912</v>
      </c>
      <c r="N5" s="538">
        <v>0.1</v>
      </c>
      <c r="O5" s="21">
        <v>0.25</v>
      </c>
      <c r="P5" s="18" t="s">
        <v>67</v>
      </c>
      <c r="Q5" s="21">
        <v>0.75</v>
      </c>
      <c r="R5" s="22">
        <v>0.9</v>
      </c>
    </row>
    <row r="6" spans="1:19" s="168" customFormat="1" ht="14.1" customHeight="1" x14ac:dyDescent="0.2">
      <c r="A6" s="166" t="s">
        <v>5</v>
      </c>
      <c r="B6" s="1097" t="s">
        <v>865</v>
      </c>
      <c r="C6" s="1136" t="s">
        <v>584</v>
      </c>
      <c r="D6" s="40">
        <v>66</v>
      </c>
      <c r="E6" s="821">
        <v>5965</v>
      </c>
      <c r="F6" s="800">
        <v>81</v>
      </c>
      <c r="G6" s="827">
        <v>140.81510000000003</v>
      </c>
      <c r="H6" s="212">
        <v>0.57499999999999996</v>
      </c>
      <c r="I6" s="212">
        <v>0.46</v>
      </c>
      <c r="J6" s="214">
        <v>0.71099999999999997</v>
      </c>
      <c r="K6" s="800">
        <v>27</v>
      </c>
      <c r="L6" s="544">
        <v>0</v>
      </c>
      <c r="M6" s="705">
        <v>7.0000000000000007E-2</v>
      </c>
      <c r="N6" s="212">
        <v>0</v>
      </c>
      <c r="O6" s="212">
        <v>0.26</v>
      </c>
      <c r="P6" s="212">
        <v>0.46800000000000003</v>
      </c>
      <c r="Q6" s="212">
        <v>0.96799999999999997</v>
      </c>
      <c r="R6" s="214">
        <v>1.212</v>
      </c>
      <c r="S6" s="179"/>
    </row>
    <row r="7" spans="1:19" s="168" customFormat="1" ht="14.1" customHeight="1" x14ac:dyDescent="0.2">
      <c r="A7" s="166" t="s">
        <v>4</v>
      </c>
      <c r="B7" s="1108"/>
      <c r="C7" s="1111"/>
      <c r="D7" s="40">
        <v>7</v>
      </c>
      <c r="E7" s="821">
        <v>638</v>
      </c>
      <c r="F7" s="800">
        <v>25</v>
      </c>
      <c r="G7" s="827">
        <v>16.235599999999998</v>
      </c>
      <c r="H7" s="212">
        <v>1.54</v>
      </c>
      <c r="I7" s="212">
        <v>1.0189999999999999</v>
      </c>
      <c r="J7" s="214">
        <v>2.2400000000000002</v>
      </c>
      <c r="K7" s="800">
        <v>5</v>
      </c>
      <c r="L7" s="544" t="s">
        <v>823</v>
      </c>
      <c r="M7" s="705" t="s">
        <v>823</v>
      </c>
      <c r="N7" s="677" t="s">
        <v>823</v>
      </c>
      <c r="O7" s="213" t="s">
        <v>823</v>
      </c>
      <c r="P7" s="213" t="s">
        <v>823</v>
      </c>
      <c r="Q7" s="213" t="s">
        <v>823</v>
      </c>
      <c r="R7" s="214" t="s">
        <v>823</v>
      </c>
      <c r="S7" s="179"/>
    </row>
    <row r="8" spans="1:19" s="168" customFormat="1" ht="14.1" customHeight="1" x14ac:dyDescent="0.2">
      <c r="A8" s="166" t="s">
        <v>7</v>
      </c>
      <c r="B8" s="1108"/>
      <c r="C8" s="1109"/>
      <c r="D8" s="40">
        <v>51</v>
      </c>
      <c r="E8" s="821">
        <v>6840</v>
      </c>
      <c r="F8" s="800">
        <v>135</v>
      </c>
      <c r="G8" s="827">
        <v>171.7821999999999</v>
      </c>
      <c r="H8" s="212">
        <v>0.78600000000000003</v>
      </c>
      <c r="I8" s="212">
        <v>0.66100000000000003</v>
      </c>
      <c r="J8" s="214">
        <v>0.92700000000000005</v>
      </c>
      <c r="K8" s="800">
        <v>36</v>
      </c>
      <c r="L8" s="544">
        <v>0.03</v>
      </c>
      <c r="M8" s="705">
        <v>0.03</v>
      </c>
      <c r="N8" s="212">
        <v>0</v>
      </c>
      <c r="O8" s="212">
        <v>0.108</v>
      </c>
      <c r="P8" s="212">
        <v>0.62650000000000006</v>
      </c>
      <c r="Q8" s="212">
        <v>1.071</v>
      </c>
      <c r="R8" s="214">
        <v>1.3620000000000001</v>
      </c>
      <c r="S8" s="179"/>
    </row>
    <row r="9" spans="1:19" s="168" customFormat="1" ht="14.1" customHeight="1" x14ac:dyDescent="0.2">
      <c r="A9" s="166" t="s">
        <v>6</v>
      </c>
      <c r="B9" s="1108"/>
      <c r="C9" s="1111"/>
      <c r="D9" s="40">
        <v>39</v>
      </c>
      <c r="E9" s="821">
        <v>3095</v>
      </c>
      <c r="F9" s="800">
        <v>64</v>
      </c>
      <c r="G9" s="827">
        <v>70.762600000000006</v>
      </c>
      <c r="H9" s="212">
        <v>0.90400000000000003</v>
      </c>
      <c r="I9" s="212">
        <v>0.70199999999999996</v>
      </c>
      <c r="J9" s="214">
        <v>1.147</v>
      </c>
      <c r="K9" s="800">
        <v>21</v>
      </c>
      <c r="L9" s="544">
        <v>0.1</v>
      </c>
      <c r="M9" s="705">
        <v>0</v>
      </c>
      <c r="N9" s="212">
        <v>0</v>
      </c>
      <c r="O9" s="212">
        <v>0</v>
      </c>
      <c r="P9" s="212">
        <v>0.73299999999999998</v>
      </c>
      <c r="Q9" s="212">
        <v>1.522</v>
      </c>
      <c r="R9" s="214">
        <v>2.0249999999999999</v>
      </c>
      <c r="S9" s="179"/>
    </row>
    <row r="10" spans="1:19" s="168" customFormat="1" ht="14.1" customHeight="1" x14ac:dyDescent="0.2">
      <c r="A10" s="166" t="s">
        <v>8</v>
      </c>
      <c r="B10" s="1108" t="s">
        <v>584</v>
      </c>
      <c r="C10" s="1107" t="s">
        <v>584</v>
      </c>
      <c r="D10" s="40">
        <v>304</v>
      </c>
      <c r="E10" s="821">
        <v>29714</v>
      </c>
      <c r="F10" s="800">
        <v>640</v>
      </c>
      <c r="G10" s="827">
        <v>760.42689999999993</v>
      </c>
      <c r="H10" s="212">
        <v>0.84199999999999997</v>
      </c>
      <c r="I10" s="212">
        <v>0.77800000000000002</v>
      </c>
      <c r="J10" s="214">
        <v>0.90900000000000003</v>
      </c>
      <c r="K10" s="800">
        <v>194</v>
      </c>
      <c r="L10" s="544">
        <v>0.04</v>
      </c>
      <c r="M10" s="705">
        <v>0.03</v>
      </c>
      <c r="N10" s="212">
        <v>0</v>
      </c>
      <c r="O10" s="212">
        <v>0.27300000000000002</v>
      </c>
      <c r="P10" s="212">
        <v>0.73899999999999999</v>
      </c>
      <c r="Q10" s="212">
        <v>1.2450000000000001</v>
      </c>
      <c r="R10" s="214">
        <v>1.653</v>
      </c>
      <c r="S10" s="179"/>
    </row>
    <row r="11" spans="1:19" s="168" customFormat="1" ht="14.1" customHeight="1" x14ac:dyDescent="0.2">
      <c r="A11" s="166" t="s">
        <v>9</v>
      </c>
      <c r="B11" s="1108" t="s">
        <v>584</v>
      </c>
      <c r="C11" s="1111" t="s">
        <v>584</v>
      </c>
      <c r="D11" s="40">
        <v>50</v>
      </c>
      <c r="E11" s="821">
        <v>5216</v>
      </c>
      <c r="F11" s="800">
        <v>149</v>
      </c>
      <c r="G11" s="827">
        <v>132.56379999999987</v>
      </c>
      <c r="H11" s="212">
        <v>1.1240000000000001</v>
      </c>
      <c r="I11" s="212">
        <v>0.95399999999999996</v>
      </c>
      <c r="J11" s="214">
        <v>1.3160000000000001</v>
      </c>
      <c r="K11" s="800">
        <v>32</v>
      </c>
      <c r="L11" s="544">
        <v>0.13</v>
      </c>
      <c r="M11" s="705">
        <v>0</v>
      </c>
      <c r="N11" s="212">
        <v>0.34499999999999997</v>
      </c>
      <c r="O11" s="212">
        <v>0.63250000000000006</v>
      </c>
      <c r="P11" s="212">
        <v>1.1475</v>
      </c>
      <c r="Q11" s="212">
        <v>1.3290000000000002</v>
      </c>
      <c r="R11" s="214">
        <v>1.6990000000000001</v>
      </c>
      <c r="S11" s="179"/>
    </row>
    <row r="12" spans="1:19" s="168" customFormat="1" ht="14.1" customHeight="1" x14ac:dyDescent="0.2">
      <c r="A12" s="166" t="s">
        <v>10</v>
      </c>
      <c r="B12" s="1140" t="s">
        <v>584</v>
      </c>
      <c r="C12" s="368" t="s">
        <v>585</v>
      </c>
      <c r="D12" s="40">
        <v>28</v>
      </c>
      <c r="E12" s="821">
        <v>3640</v>
      </c>
      <c r="F12" s="800">
        <v>91</v>
      </c>
      <c r="G12" s="827">
        <v>92.630099999999928</v>
      </c>
      <c r="H12" s="212">
        <v>0.98199999999999998</v>
      </c>
      <c r="I12" s="212">
        <v>0.79600000000000004</v>
      </c>
      <c r="J12" s="214">
        <v>1.2</v>
      </c>
      <c r="K12" s="800">
        <v>20</v>
      </c>
      <c r="L12" s="544">
        <v>0.1</v>
      </c>
      <c r="M12" s="705">
        <v>0.05</v>
      </c>
      <c r="N12" s="212">
        <v>0</v>
      </c>
      <c r="O12" s="212">
        <v>0.27549999999999997</v>
      </c>
      <c r="P12" s="212">
        <v>1.0695000000000001</v>
      </c>
      <c r="Q12" s="212">
        <v>1.5720000000000001</v>
      </c>
      <c r="R12" s="214">
        <v>1.8105</v>
      </c>
      <c r="S12" s="179"/>
    </row>
    <row r="13" spans="1:19" s="168" customFormat="1" ht="14.1" customHeight="1" x14ac:dyDescent="0.2">
      <c r="A13" s="166" t="s">
        <v>216</v>
      </c>
      <c r="B13" s="1108"/>
      <c r="C13" s="1111"/>
      <c r="D13" s="40">
        <v>7</v>
      </c>
      <c r="E13" s="821">
        <v>1046</v>
      </c>
      <c r="F13" s="800">
        <v>19</v>
      </c>
      <c r="G13" s="827">
        <v>35.427900000000001</v>
      </c>
      <c r="H13" s="212">
        <v>0.53600000000000003</v>
      </c>
      <c r="I13" s="212">
        <v>0.33200000000000002</v>
      </c>
      <c r="J13" s="214">
        <v>0.82199999999999995</v>
      </c>
      <c r="K13" s="800">
        <v>5</v>
      </c>
      <c r="L13" s="544" t="s">
        <v>823</v>
      </c>
      <c r="M13" s="705" t="s">
        <v>823</v>
      </c>
      <c r="N13" s="677" t="s">
        <v>823</v>
      </c>
      <c r="O13" s="213" t="s">
        <v>823</v>
      </c>
      <c r="P13" s="213" t="s">
        <v>823</v>
      </c>
      <c r="Q13" s="213" t="s">
        <v>823</v>
      </c>
      <c r="R13" s="214" t="s">
        <v>823</v>
      </c>
      <c r="S13" s="179"/>
    </row>
    <row r="14" spans="1:19" s="168" customFormat="1" ht="14.1" customHeight="1" x14ac:dyDescent="0.2">
      <c r="A14" s="166" t="s">
        <v>11</v>
      </c>
      <c r="B14" s="1108"/>
      <c r="C14" s="1109"/>
      <c r="D14" s="40">
        <v>7</v>
      </c>
      <c r="E14" s="821">
        <v>1171</v>
      </c>
      <c r="F14" s="800">
        <v>23</v>
      </c>
      <c r="G14" s="827">
        <v>32.021099999999997</v>
      </c>
      <c r="H14" s="212">
        <v>0.71799999999999997</v>
      </c>
      <c r="I14" s="212">
        <v>0.46600000000000003</v>
      </c>
      <c r="J14" s="214">
        <v>1.0609999999999999</v>
      </c>
      <c r="K14" s="800">
        <v>5</v>
      </c>
      <c r="L14" s="544" t="s">
        <v>823</v>
      </c>
      <c r="M14" s="705" t="s">
        <v>823</v>
      </c>
      <c r="N14" s="677" t="s">
        <v>823</v>
      </c>
      <c r="O14" s="213" t="s">
        <v>823</v>
      </c>
      <c r="P14" s="213" t="s">
        <v>823</v>
      </c>
      <c r="Q14" s="213" t="s">
        <v>823</v>
      </c>
      <c r="R14" s="214" t="s">
        <v>823</v>
      </c>
      <c r="S14" s="179"/>
    </row>
    <row r="15" spans="1:19" s="168" customFormat="1" ht="14.1" customHeight="1" x14ac:dyDescent="0.2">
      <c r="A15" s="166" t="s">
        <v>12</v>
      </c>
      <c r="B15" s="1108" t="s">
        <v>585</v>
      </c>
      <c r="C15" s="1111" t="s">
        <v>584</v>
      </c>
      <c r="D15" s="40">
        <v>193</v>
      </c>
      <c r="E15" s="821">
        <v>25951</v>
      </c>
      <c r="F15" s="800">
        <v>478</v>
      </c>
      <c r="G15" s="827">
        <v>624.53049999999939</v>
      </c>
      <c r="H15" s="212">
        <v>0.76500000000000001</v>
      </c>
      <c r="I15" s="212">
        <v>0.69899999999999995</v>
      </c>
      <c r="J15" s="214">
        <v>0.83599999999999997</v>
      </c>
      <c r="K15" s="800">
        <v>149</v>
      </c>
      <c r="L15" s="544">
        <v>0.06</v>
      </c>
      <c r="M15" s="705">
        <v>0.04</v>
      </c>
      <c r="N15" s="212">
        <v>0</v>
      </c>
      <c r="O15" s="212">
        <v>0.22</v>
      </c>
      <c r="P15" s="212">
        <v>0.6</v>
      </c>
      <c r="Q15" s="212">
        <v>1.119</v>
      </c>
      <c r="R15" s="214">
        <v>1.7749999999999999</v>
      </c>
      <c r="S15" s="179"/>
    </row>
    <row r="16" spans="1:19" s="168" customFormat="1" ht="14.1" customHeight="1" x14ac:dyDescent="0.2">
      <c r="A16" s="166" t="s">
        <v>13</v>
      </c>
      <c r="B16" s="1108"/>
      <c r="C16" s="1109"/>
      <c r="D16" s="40">
        <v>85</v>
      </c>
      <c r="E16" s="821">
        <v>11028</v>
      </c>
      <c r="F16" s="800">
        <v>230</v>
      </c>
      <c r="G16" s="827">
        <v>299.41379999999987</v>
      </c>
      <c r="H16" s="212">
        <v>0.76800000000000002</v>
      </c>
      <c r="I16" s="212">
        <v>0.67400000000000004</v>
      </c>
      <c r="J16" s="214">
        <v>0.872</v>
      </c>
      <c r="K16" s="800">
        <v>48</v>
      </c>
      <c r="L16" s="544">
        <v>0.04</v>
      </c>
      <c r="M16" s="705">
        <v>0.04</v>
      </c>
      <c r="N16" s="212">
        <v>0.11700000000000001</v>
      </c>
      <c r="O16" s="212">
        <v>0.4335</v>
      </c>
      <c r="P16" s="212">
        <v>0.70700000000000007</v>
      </c>
      <c r="Q16" s="212">
        <v>1.0649999999999999</v>
      </c>
      <c r="R16" s="214">
        <v>1.5620000000000001</v>
      </c>
      <c r="S16" s="179"/>
    </row>
    <row r="17" spans="1:19" s="168" customFormat="1" ht="14.1" customHeight="1" x14ac:dyDescent="0.2">
      <c r="A17" s="166" t="s">
        <v>289</v>
      </c>
      <c r="B17" s="1108"/>
      <c r="C17" s="1111"/>
      <c r="D17" s="40">
        <v>1</v>
      </c>
      <c r="E17" s="822" t="s">
        <v>823</v>
      </c>
      <c r="F17" s="828" t="s">
        <v>823</v>
      </c>
      <c r="G17" s="829" t="s">
        <v>823</v>
      </c>
      <c r="H17" s="819" t="s">
        <v>823</v>
      </c>
      <c r="I17" s="819" t="s">
        <v>823</v>
      </c>
      <c r="J17" s="818" t="s">
        <v>823</v>
      </c>
      <c r="K17" s="828">
        <v>0</v>
      </c>
      <c r="L17" s="544" t="s">
        <v>823</v>
      </c>
      <c r="M17" s="705" t="s">
        <v>823</v>
      </c>
      <c r="N17" s="677" t="s">
        <v>823</v>
      </c>
      <c r="O17" s="213" t="s">
        <v>823</v>
      </c>
      <c r="P17" s="213" t="s">
        <v>823</v>
      </c>
      <c r="Q17" s="213" t="s">
        <v>823</v>
      </c>
      <c r="R17" s="214" t="s">
        <v>823</v>
      </c>
      <c r="S17" s="179"/>
    </row>
    <row r="18" spans="1:19" s="168" customFormat="1" ht="14.1" customHeight="1" x14ac:dyDescent="0.2">
      <c r="A18" s="166" t="s">
        <v>14</v>
      </c>
      <c r="B18" s="1108"/>
      <c r="C18" s="1109"/>
      <c r="D18" s="40">
        <v>13</v>
      </c>
      <c r="E18" s="821">
        <v>1005</v>
      </c>
      <c r="F18" s="800">
        <v>17</v>
      </c>
      <c r="G18" s="827">
        <v>25.271599999999996</v>
      </c>
      <c r="H18" s="212">
        <v>0.67300000000000004</v>
      </c>
      <c r="I18" s="212">
        <v>0.40500000000000003</v>
      </c>
      <c r="J18" s="214">
        <v>1.0549999999999999</v>
      </c>
      <c r="K18" s="800">
        <v>7</v>
      </c>
      <c r="L18" s="544" t="s">
        <v>823</v>
      </c>
      <c r="M18" s="705" t="s">
        <v>823</v>
      </c>
      <c r="N18" s="677" t="s">
        <v>823</v>
      </c>
      <c r="O18" s="213" t="s">
        <v>823</v>
      </c>
      <c r="P18" s="213" t="s">
        <v>823</v>
      </c>
      <c r="Q18" s="213" t="s">
        <v>823</v>
      </c>
      <c r="R18" s="214" t="s">
        <v>823</v>
      </c>
      <c r="S18" s="179"/>
    </row>
    <row r="19" spans="1:19" s="168" customFormat="1" ht="14.1" customHeight="1" x14ac:dyDescent="0.2">
      <c r="A19" s="166" t="s">
        <v>16</v>
      </c>
      <c r="B19" s="1108"/>
      <c r="C19" s="1109"/>
      <c r="D19" s="40">
        <v>14</v>
      </c>
      <c r="E19" s="821">
        <v>1406</v>
      </c>
      <c r="F19" s="800">
        <v>34</v>
      </c>
      <c r="G19" s="827">
        <v>33.367600000000003</v>
      </c>
      <c r="H19" s="212">
        <v>1.0189999999999999</v>
      </c>
      <c r="I19" s="212">
        <v>0.71699999999999997</v>
      </c>
      <c r="J19" s="214">
        <v>1.4079999999999999</v>
      </c>
      <c r="K19" s="800">
        <v>9</v>
      </c>
      <c r="L19" s="544" t="s">
        <v>823</v>
      </c>
      <c r="M19" s="705" t="s">
        <v>823</v>
      </c>
      <c r="N19" s="677" t="s">
        <v>823</v>
      </c>
      <c r="O19" s="213" t="s">
        <v>823</v>
      </c>
      <c r="P19" s="213" t="s">
        <v>823</v>
      </c>
      <c r="Q19" s="213" t="s">
        <v>823</v>
      </c>
      <c r="R19" s="214" t="s">
        <v>823</v>
      </c>
      <c r="S19" s="179"/>
    </row>
    <row r="20" spans="1:19" s="168" customFormat="1" ht="14.1" customHeight="1" x14ac:dyDescent="0.2">
      <c r="A20" s="166" t="s">
        <v>17</v>
      </c>
      <c r="B20" s="1108"/>
      <c r="C20" s="1109"/>
      <c r="D20" s="40">
        <v>125</v>
      </c>
      <c r="E20" s="821">
        <v>11444</v>
      </c>
      <c r="F20" s="800">
        <v>261</v>
      </c>
      <c r="G20" s="827">
        <v>302.3322000000004</v>
      </c>
      <c r="H20" s="212">
        <v>0.86299999999999999</v>
      </c>
      <c r="I20" s="212">
        <v>0.76300000000000001</v>
      </c>
      <c r="J20" s="214">
        <v>0.97299999999999998</v>
      </c>
      <c r="K20" s="800">
        <v>74</v>
      </c>
      <c r="L20" s="544">
        <v>0.05</v>
      </c>
      <c r="M20" s="705">
        <v>0.03</v>
      </c>
      <c r="N20" s="212">
        <v>0</v>
      </c>
      <c r="O20" s="212">
        <v>0</v>
      </c>
      <c r="P20" s="212">
        <v>0.58949999999999991</v>
      </c>
      <c r="Q20" s="212">
        <v>1.304</v>
      </c>
      <c r="R20" s="214">
        <v>1.9350000000000001</v>
      </c>
      <c r="S20" s="179"/>
    </row>
    <row r="21" spans="1:19" s="168" customFormat="1" ht="14.1" customHeight="1" x14ac:dyDescent="0.2">
      <c r="A21" s="166" t="s">
        <v>18</v>
      </c>
      <c r="B21" s="1108" t="s">
        <v>585</v>
      </c>
      <c r="C21" s="1107" t="s">
        <v>585</v>
      </c>
      <c r="D21" s="40">
        <v>80</v>
      </c>
      <c r="E21" s="821">
        <v>7011</v>
      </c>
      <c r="F21" s="800">
        <v>164</v>
      </c>
      <c r="G21" s="827">
        <v>174.8074</v>
      </c>
      <c r="H21" s="212">
        <v>0.93799999999999994</v>
      </c>
      <c r="I21" s="212">
        <v>0.80300000000000005</v>
      </c>
      <c r="J21" s="214">
        <v>1.0900000000000001</v>
      </c>
      <c r="K21" s="800">
        <v>41</v>
      </c>
      <c r="L21" s="544">
        <v>0.05</v>
      </c>
      <c r="M21" s="705">
        <v>0.05</v>
      </c>
      <c r="N21" s="212">
        <v>0.36199999999999999</v>
      </c>
      <c r="O21" s="212">
        <v>0.64800000000000002</v>
      </c>
      <c r="P21" s="212">
        <v>0.97099999999999997</v>
      </c>
      <c r="Q21" s="212">
        <v>1.3</v>
      </c>
      <c r="R21" s="214">
        <v>1.734</v>
      </c>
      <c r="S21" s="179"/>
    </row>
    <row r="22" spans="1:19" s="168" customFormat="1" ht="14.1" customHeight="1" x14ac:dyDescent="0.2">
      <c r="A22" s="166" t="s">
        <v>15</v>
      </c>
      <c r="B22" s="1108" t="s">
        <v>585</v>
      </c>
      <c r="C22" s="1109" t="s">
        <v>584</v>
      </c>
      <c r="D22" s="40">
        <v>34</v>
      </c>
      <c r="E22" s="821">
        <v>2951</v>
      </c>
      <c r="F22" s="800">
        <v>65</v>
      </c>
      <c r="G22" s="827">
        <v>72.910600000000045</v>
      </c>
      <c r="H22" s="212">
        <v>0.89200000000000002</v>
      </c>
      <c r="I22" s="212">
        <v>0.69399999999999995</v>
      </c>
      <c r="J22" s="214">
        <v>1.129</v>
      </c>
      <c r="K22" s="800">
        <v>18</v>
      </c>
      <c r="L22" s="544">
        <v>0.06</v>
      </c>
      <c r="M22" s="705">
        <v>0</v>
      </c>
      <c r="N22" s="677" t="s">
        <v>823</v>
      </c>
      <c r="O22" s="213" t="s">
        <v>823</v>
      </c>
      <c r="P22" s="213" t="s">
        <v>823</v>
      </c>
      <c r="Q22" s="213" t="s">
        <v>823</v>
      </c>
      <c r="R22" s="214" t="s">
        <v>823</v>
      </c>
      <c r="S22" s="179"/>
    </row>
    <row r="23" spans="1:19" s="168" customFormat="1" ht="14.1" customHeight="1" x14ac:dyDescent="0.2">
      <c r="A23" s="166" t="s">
        <v>19</v>
      </c>
      <c r="B23" s="1136" t="s">
        <v>585</v>
      </c>
      <c r="C23" s="1137" t="s">
        <v>584</v>
      </c>
      <c r="D23" s="40">
        <v>39</v>
      </c>
      <c r="E23" s="821">
        <v>3202</v>
      </c>
      <c r="F23" s="800">
        <v>78</v>
      </c>
      <c r="G23" s="827">
        <v>78.706099999999992</v>
      </c>
      <c r="H23" s="212">
        <v>0.99099999999999999</v>
      </c>
      <c r="I23" s="212">
        <v>0.78900000000000003</v>
      </c>
      <c r="J23" s="214">
        <v>1.23</v>
      </c>
      <c r="K23" s="800">
        <v>16</v>
      </c>
      <c r="L23" s="544">
        <v>0.06</v>
      </c>
      <c r="M23" s="705">
        <v>0</v>
      </c>
      <c r="N23" s="677" t="s">
        <v>823</v>
      </c>
      <c r="O23" s="213" t="s">
        <v>823</v>
      </c>
      <c r="P23" s="213" t="s">
        <v>823</v>
      </c>
      <c r="Q23" s="213" t="s">
        <v>823</v>
      </c>
      <c r="R23" s="214" t="s">
        <v>823</v>
      </c>
      <c r="S23" s="179"/>
    </row>
    <row r="24" spans="1:19" s="168" customFormat="1" ht="14.1" customHeight="1" x14ac:dyDescent="0.2">
      <c r="A24" s="166" t="s">
        <v>20</v>
      </c>
      <c r="B24" s="1136" t="s">
        <v>584</v>
      </c>
      <c r="C24" s="1116" t="s">
        <v>585</v>
      </c>
      <c r="D24" s="40">
        <v>64</v>
      </c>
      <c r="E24" s="821">
        <v>5666</v>
      </c>
      <c r="F24" s="800">
        <v>142</v>
      </c>
      <c r="G24" s="827">
        <v>142.8081</v>
      </c>
      <c r="H24" s="212">
        <v>0.99399999999999999</v>
      </c>
      <c r="I24" s="212">
        <v>0.84099999999999997</v>
      </c>
      <c r="J24" s="214">
        <v>1.1679999999999999</v>
      </c>
      <c r="K24" s="800">
        <v>29</v>
      </c>
      <c r="L24" s="544">
        <v>0.1</v>
      </c>
      <c r="M24" s="705">
        <v>0</v>
      </c>
      <c r="N24" s="212">
        <v>0</v>
      </c>
      <c r="O24" s="212">
        <v>0.49399999999999999</v>
      </c>
      <c r="P24" s="212">
        <v>0.77500000000000002</v>
      </c>
      <c r="Q24" s="212">
        <v>1.32</v>
      </c>
      <c r="R24" s="214">
        <v>2.0299999999999998</v>
      </c>
      <c r="S24" s="179"/>
    </row>
    <row r="25" spans="1:19" s="168" customFormat="1" ht="14.1" customHeight="1" x14ac:dyDescent="0.2">
      <c r="A25" s="166" t="s">
        <v>21</v>
      </c>
      <c r="B25" s="1108"/>
      <c r="C25" s="1109"/>
      <c r="D25" s="40">
        <v>69</v>
      </c>
      <c r="E25" s="821">
        <v>4981</v>
      </c>
      <c r="F25" s="800">
        <v>97</v>
      </c>
      <c r="G25" s="827">
        <v>124.6063</v>
      </c>
      <c r="H25" s="212">
        <v>0.77800000000000002</v>
      </c>
      <c r="I25" s="212">
        <v>0.63500000000000001</v>
      </c>
      <c r="J25" s="214">
        <v>0.94499999999999995</v>
      </c>
      <c r="K25" s="800">
        <v>32</v>
      </c>
      <c r="L25" s="544">
        <v>0.06</v>
      </c>
      <c r="M25" s="705">
        <v>0.09</v>
      </c>
      <c r="N25" s="212">
        <v>0</v>
      </c>
      <c r="O25" s="212">
        <v>0.13650000000000001</v>
      </c>
      <c r="P25" s="212">
        <v>0.71799999999999997</v>
      </c>
      <c r="Q25" s="212">
        <v>1.2395</v>
      </c>
      <c r="R25" s="214">
        <v>2.0310000000000001</v>
      </c>
      <c r="S25" s="179"/>
    </row>
    <row r="26" spans="1:19" s="168" customFormat="1" ht="14.1" customHeight="1" x14ac:dyDescent="0.2">
      <c r="A26" s="166" t="s">
        <v>24</v>
      </c>
      <c r="B26" s="1108" t="s">
        <v>585</v>
      </c>
      <c r="C26" s="1109" t="s">
        <v>585</v>
      </c>
      <c r="D26" s="40">
        <v>17</v>
      </c>
      <c r="E26" s="821">
        <v>1626</v>
      </c>
      <c r="F26" s="800">
        <v>56</v>
      </c>
      <c r="G26" s="827">
        <v>37.610799999999998</v>
      </c>
      <c r="H26" s="212">
        <v>1.4890000000000001</v>
      </c>
      <c r="I26" s="212">
        <v>1.135</v>
      </c>
      <c r="J26" s="214">
        <v>1.919</v>
      </c>
      <c r="K26" s="800">
        <v>8</v>
      </c>
      <c r="L26" s="544" t="s">
        <v>823</v>
      </c>
      <c r="M26" s="705" t="s">
        <v>823</v>
      </c>
      <c r="N26" s="677" t="s">
        <v>823</v>
      </c>
      <c r="O26" s="213" t="s">
        <v>823</v>
      </c>
      <c r="P26" s="213" t="s">
        <v>823</v>
      </c>
      <c r="Q26" s="213" t="s">
        <v>823</v>
      </c>
      <c r="R26" s="214" t="s">
        <v>823</v>
      </c>
      <c r="S26" s="179"/>
    </row>
    <row r="27" spans="1:19" s="168" customFormat="1" ht="14.1" customHeight="1" x14ac:dyDescent="0.2">
      <c r="A27" s="166" t="s">
        <v>23</v>
      </c>
      <c r="B27" s="1108" t="s">
        <v>585</v>
      </c>
      <c r="C27" s="1109" t="s">
        <v>584</v>
      </c>
      <c r="D27" s="40">
        <v>45</v>
      </c>
      <c r="E27" s="821">
        <v>5669</v>
      </c>
      <c r="F27" s="800">
        <v>137</v>
      </c>
      <c r="G27" s="827">
        <v>160.73700000000005</v>
      </c>
      <c r="H27" s="212">
        <v>0.85199999999999998</v>
      </c>
      <c r="I27" s="212">
        <v>0.71799999999999997</v>
      </c>
      <c r="J27" s="214">
        <v>1.004</v>
      </c>
      <c r="K27" s="800">
        <v>32</v>
      </c>
      <c r="L27" s="544">
        <v>0.03</v>
      </c>
      <c r="M27" s="705">
        <v>0.06</v>
      </c>
      <c r="N27" s="212">
        <v>0</v>
      </c>
      <c r="O27" s="212">
        <v>0</v>
      </c>
      <c r="P27" s="212">
        <v>0.67549999999999999</v>
      </c>
      <c r="Q27" s="212">
        <v>1.244</v>
      </c>
      <c r="R27" s="214">
        <v>1.746</v>
      </c>
      <c r="S27" s="179"/>
    </row>
    <row r="28" spans="1:19" s="168" customFormat="1" ht="14.1" customHeight="1" x14ac:dyDescent="0.2">
      <c r="A28" s="166" t="s">
        <v>22</v>
      </c>
      <c r="B28" s="1108" t="s">
        <v>584</v>
      </c>
      <c r="C28" s="1109" t="s">
        <v>584</v>
      </c>
      <c r="D28" s="40">
        <v>58</v>
      </c>
      <c r="E28" s="821">
        <v>7230</v>
      </c>
      <c r="F28" s="800">
        <v>163</v>
      </c>
      <c r="G28" s="827">
        <v>191.04769999999999</v>
      </c>
      <c r="H28" s="212">
        <v>0.85299999999999998</v>
      </c>
      <c r="I28" s="212">
        <v>0.73</v>
      </c>
      <c r="J28" s="214">
        <v>0.99199999999999999</v>
      </c>
      <c r="K28" s="800">
        <v>40</v>
      </c>
      <c r="L28" s="544">
        <v>0</v>
      </c>
      <c r="M28" s="705">
        <v>0</v>
      </c>
      <c r="N28" s="212">
        <v>0</v>
      </c>
      <c r="O28" s="212">
        <v>0</v>
      </c>
      <c r="P28" s="212">
        <v>0.64749999999999996</v>
      </c>
      <c r="Q28" s="212">
        <v>1.3540000000000001</v>
      </c>
      <c r="R28" s="214">
        <v>1.756</v>
      </c>
      <c r="S28" s="179"/>
    </row>
    <row r="29" spans="1:19" s="168" customFormat="1" ht="14.1" customHeight="1" x14ac:dyDescent="0.2">
      <c r="A29" s="166" t="s">
        <v>25</v>
      </c>
      <c r="B29" s="1108"/>
      <c r="C29" s="1109"/>
      <c r="D29" s="40">
        <v>89</v>
      </c>
      <c r="E29" s="821">
        <v>11075</v>
      </c>
      <c r="F29" s="800">
        <v>283</v>
      </c>
      <c r="G29" s="827">
        <v>286.35979999999978</v>
      </c>
      <c r="H29" s="212">
        <v>0.98799999999999999</v>
      </c>
      <c r="I29" s="212">
        <v>0.878</v>
      </c>
      <c r="J29" s="214">
        <v>1.109</v>
      </c>
      <c r="K29" s="800">
        <v>55</v>
      </c>
      <c r="L29" s="544">
        <v>0.09</v>
      </c>
      <c r="M29" s="705">
        <v>0.02</v>
      </c>
      <c r="N29" s="212">
        <v>0</v>
      </c>
      <c r="O29" s="212">
        <v>0.373</v>
      </c>
      <c r="P29" s="212">
        <v>0.876</v>
      </c>
      <c r="Q29" s="212">
        <v>1.3480000000000001</v>
      </c>
      <c r="R29" s="214">
        <v>1.5409999999999999</v>
      </c>
      <c r="S29" s="179"/>
    </row>
    <row r="30" spans="1:19" s="168" customFormat="1" ht="14.1" customHeight="1" x14ac:dyDescent="0.2">
      <c r="A30" s="166" t="s">
        <v>26</v>
      </c>
      <c r="B30" s="1108" t="s">
        <v>584</v>
      </c>
      <c r="C30" s="1109" t="s">
        <v>584</v>
      </c>
      <c r="D30" s="40">
        <v>48</v>
      </c>
      <c r="E30" s="821">
        <v>5378</v>
      </c>
      <c r="F30" s="800">
        <v>102</v>
      </c>
      <c r="G30" s="827">
        <v>153.92400000000004</v>
      </c>
      <c r="H30" s="212">
        <v>0.66300000000000003</v>
      </c>
      <c r="I30" s="212">
        <v>0.54300000000000004</v>
      </c>
      <c r="J30" s="214">
        <v>0.80100000000000005</v>
      </c>
      <c r="K30" s="800">
        <v>21</v>
      </c>
      <c r="L30" s="544">
        <v>0</v>
      </c>
      <c r="M30" s="705">
        <v>0.1</v>
      </c>
      <c r="N30" s="212">
        <v>0</v>
      </c>
      <c r="O30" s="212">
        <v>0.35699999999999998</v>
      </c>
      <c r="P30" s="212">
        <v>0.53900000000000003</v>
      </c>
      <c r="Q30" s="212">
        <v>0.95299999999999996</v>
      </c>
      <c r="R30" s="214">
        <v>1.373</v>
      </c>
      <c r="S30" s="179"/>
    </row>
    <row r="31" spans="1:19" s="168" customFormat="1" ht="14.1" customHeight="1" x14ac:dyDescent="0.2">
      <c r="A31" s="166" t="s">
        <v>28</v>
      </c>
      <c r="B31" s="1136" t="s">
        <v>584</v>
      </c>
      <c r="C31" s="1136" t="s">
        <v>584</v>
      </c>
      <c r="D31" s="40">
        <v>41</v>
      </c>
      <c r="E31" s="821">
        <v>3384</v>
      </c>
      <c r="F31" s="800">
        <v>88</v>
      </c>
      <c r="G31" s="827">
        <v>81.487899999999996</v>
      </c>
      <c r="H31" s="212">
        <v>1.08</v>
      </c>
      <c r="I31" s="212">
        <v>0.871</v>
      </c>
      <c r="J31" s="214">
        <v>1.3240000000000001</v>
      </c>
      <c r="K31" s="800">
        <v>18</v>
      </c>
      <c r="L31" s="544">
        <v>0.11</v>
      </c>
      <c r="M31" s="705">
        <v>0</v>
      </c>
      <c r="N31" s="677" t="s">
        <v>823</v>
      </c>
      <c r="O31" s="213" t="s">
        <v>823</v>
      </c>
      <c r="P31" s="213" t="s">
        <v>823</v>
      </c>
      <c r="Q31" s="213" t="s">
        <v>823</v>
      </c>
      <c r="R31" s="214" t="s">
        <v>823</v>
      </c>
      <c r="S31" s="179"/>
    </row>
    <row r="32" spans="1:19" s="168" customFormat="1" ht="14.1" customHeight="1" x14ac:dyDescent="0.2">
      <c r="A32" s="166" t="s">
        <v>27</v>
      </c>
      <c r="B32" s="1108"/>
      <c r="C32" s="1111"/>
      <c r="D32" s="40">
        <v>68</v>
      </c>
      <c r="E32" s="821">
        <v>7797</v>
      </c>
      <c r="F32" s="800">
        <v>175</v>
      </c>
      <c r="G32" s="827">
        <v>194.53399999999999</v>
      </c>
      <c r="H32" s="212">
        <v>0.9</v>
      </c>
      <c r="I32" s="212">
        <v>0.77400000000000002</v>
      </c>
      <c r="J32" s="214">
        <v>1.0409999999999999</v>
      </c>
      <c r="K32" s="800">
        <v>37</v>
      </c>
      <c r="L32" s="544">
        <v>0.05</v>
      </c>
      <c r="M32" s="705">
        <v>0.05</v>
      </c>
      <c r="N32" s="212">
        <v>0</v>
      </c>
      <c r="O32" s="212">
        <v>0.434</v>
      </c>
      <c r="P32" s="212">
        <v>0.84899999999999998</v>
      </c>
      <c r="Q32" s="212">
        <v>1.139</v>
      </c>
      <c r="R32" s="214">
        <v>1.85</v>
      </c>
      <c r="S32" s="179"/>
    </row>
    <row r="33" spans="1:19" s="168" customFormat="1" ht="14.1" customHeight="1" x14ac:dyDescent="0.2">
      <c r="A33" s="166" t="s">
        <v>29</v>
      </c>
      <c r="B33" s="1108" t="s">
        <v>585</v>
      </c>
      <c r="C33" s="1109" t="s">
        <v>585</v>
      </c>
      <c r="D33" s="40">
        <v>12</v>
      </c>
      <c r="E33" s="821">
        <v>908</v>
      </c>
      <c r="F33" s="800">
        <v>19</v>
      </c>
      <c r="G33" s="827">
        <v>20.354400000000002</v>
      </c>
      <c r="H33" s="212">
        <v>0.93300000000000005</v>
      </c>
      <c r="I33" s="212">
        <v>0.57899999999999996</v>
      </c>
      <c r="J33" s="214">
        <v>1.431</v>
      </c>
      <c r="K33" s="800">
        <v>7</v>
      </c>
      <c r="L33" s="544" t="s">
        <v>823</v>
      </c>
      <c r="M33" s="705" t="s">
        <v>823</v>
      </c>
      <c r="N33" s="677" t="s">
        <v>823</v>
      </c>
      <c r="O33" s="213" t="s">
        <v>823</v>
      </c>
      <c r="P33" s="213" t="s">
        <v>823</v>
      </c>
      <c r="Q33" s="213" t="s">
        <v>823</v>
      </c>
      <c r="R33" s="214" t="s">
        <v>823</v>
      </c>
      <c r="S33" s="179"/>
    </row>
    <row r="34" spans="1:19" s="168" customFormat="1" ht="14.1" customHeight="1" x14ac:dyDescent="0.2">
      <c r="A34" s="166" t="s">
        <v>32</v>
      </c>
      <c r="B34" s="1108"/>
      <c r="C34" s="1109"/>
      <c r="D34" s="40">
        <v>21</v>
      </c>
      <c r="E34" s="821">
        <v>1950</v>
      </c>
      <c r="F34" s="800">
        <v>60</v>
      </c>
      <c r="G34" s="827">
        <v>50.032000000000011</v>
      </c>
      <c r="H34" s="212">
        <v>1.1990000000000001</v>
      </c>
      <c r="I34" s="212">
        <v>0.92300000000000004</v>
      </c>
      <c r="J34" s="214">
        <v>1.5329999999999999</v>
      </c>
      <c r="K34" s="800">
        <v>10</v>
      </c>
      <c r="L34" s="544">
        <v>0.2</v>
      </c>
      <c r="M34" s="705">
        <v>0</v>
      </c>
      <c r="N34" s="677" t="s">
        <v>823</v>
      </c>
      <c r="O34" s="213" t="s">
        <v>823</v>
      </c>
      <c r="P34" s="213" t="s">
        <v>823</v>
      </c>
      <c r="Q34" s="213" t="s">
        <v>823</v>
      </c>
      <c r="R34" s="214" t="s">
        <v>823</v>
      </c>
      <c r="S34" s="179"/>
    </row>
    <row r="35" spans="1:19" s="168" customFormat="1" ht="14.1" customHeight="1" x14ac:dyDescent="0.2">
      <c r="A35" s="166" t="s">
        <v>36</v>
      </c>
      <c r="B35" s="1108" t="s">
        <v>585</v>
      </c>
      <c r="C35" s="1110" t="s">
        <v>585</v>
      </c>
      <c r="D35" s="40">
        <v>20</v>
      </c>
      <c r="E35" s="821">
        <v>2575</v>
      </c>
      <c r="F35" s="800">
        <v>89</v>
      </c>
      <c r="G35" s="827">
        <v>57.633999999999972</v>
      </c>
      <c r="H35" s="212">
        <v>1.544</v>
      </c>
      <c r="I35" s="212">
        <v>1.248</v>
      </c>
      <c r="J35" s="214">
        <v>1.891</v>
      </c>
      <c r="K35" s="800">
        <v>15</v>
      </c>
      <c r="L35" s="544">
        <v>0.33</v>
      </c>
      <c r="M35" s="705">
        <v>0</v>
      </c>
      <c r="N35" s="677" t="s">
        <v>823</v>
      </c>
      <c r="O35" s="213" t="s">
        <v>823</v>
      </c>
      <c r="P35" s="213" t="s">
        <v>823</v>
      </c>
      <c r="Q35" s="213" t="s">
        <v>823</v>
      </c>
      <c r="R35" s="214" t="s">
        <v>823</v>
      </c>
      <c r="S35" s="179"/>
    </row>
    <row r="36" spans="1:19" s="168" customFormat="1" ht="14.1" customHeight="1" x14ac:dyDescent="0.2">
      <c r="A36" s="166" t="s">
        <v>33</v>
      </c>
      <c r="B36" s="1108" t="s">
        <v>584</v>
      </c>
      <c r="C36" s="1109" t="s">
        <v>585</v>
      </c>
      <c r="D36" s="40">
        <v>13</v>
      </c>
      <c r="E36" s="821">
        <v>1376</v>
      </c>
      <c r="F36" s="800">
        <v>25</v>
      </c>
      <c r="G36" s="827">
        <v>36.097799999999999</v>
      </c>
      <c r="H36" s="212">
        <v>0.69299999999999995</v>
      </c>
      <c r="I36" s="212">
        <v>0.45800000000000002</v>
      </c>
      <c r="J36" s="214">
        <v>1.0069999999999999</v>
      </c>
      <c r="K36" s="800">
        <v>12</v>
      </c>
      <c r="L36" s="544">
        <v>0</v>
      </c>
      <c r="M36" s="705">
        <v>0</v>
      </c>
      <c r="N36" s="677" t="s">
        <v>823</v>
      </c>
      <c r="O36" s="213" t="s">
        <v>823</v>
      </c>
      <c r="P36" s="213" t="s">
        <v>823</v>
      </c>
      <c r="Q36" s="213" t="s">
        <v>823</v>
      </c>
      <c r="R36" s="214" t="s">
        <v>823</v>
      </c>
      <c r="S36" s="179"/>
    </row>
    <row r="37" spans="1:19" s="168" customFormat="1" ht="14.1" customHeight="1" x14ac:dyDescent="0.2">
      <c r="A37" s="166" t="s">
        <v>34</v>
      </c>
      <c r="B37" s="1108" t="s">
        <v>584</v>
      </c>
      <c r="C37" s="1109" t="s">
        <v>585</v>
      </c>
      <c r="D37" s="40">
        <v>71</v>
      </c>
      <c r="E37" s="821">
        <v>8447</v>
      </c>
      <c r="F37" s="800">
        <v>157</v>
      </c>
      <c r="G37" s="827">
        <v>224.74850000000004</v>
      </c>
      <c r="H37" s="212">
        <v>0.69899999999999995</v>
      </c>
      <c r="I37" s="212">
        <v>0.59599999999999997</v>
      </c>
      <c r="J37" s="214">
        <v>0.81399999999999995</v>
      </c>
      <c r="K37" s="800">
        <v>49</v>
      </c>
      <c r="L37" s="544">
        <v>0.04</v>
      </c>
      <c r="M37" s="705">
        <v>0.08</v>
      </c>
      <c r="N37" s="212">
        <v>0</v>
      </c>
      <c r="O37" s="212">
        <v>0</v>
      </c>
      <c r="P37" s="212">
        <v>0.61</v>
      </c>
      <c r="Q37" s="212">
        <v>1.0880000000000001</v>
      </c>
      <c r="R37" s="214">
        <v>1.7629999999999999</v>
      </c>
      <c r="S37" s="179"/>
    </row>
    <row r="38" spans="1:19" s="168" customFormat="1" ht="14.1" customHeight="1" x14ac:dyDescent="0.2">
      <c r="A38" s="166" t="s">
        <v>35</v>
      </c>
      <c r="B38" s="1108" t="s">
        <v>585</v>
      </c>
      <c r="C38" s="1109" t="s">
        <v>585</v>
      </c>
      <c r="D38" s="40">
        <v>25</v>
      </c>
      <c r="E38" s="821">
        <v>1386</v>
      </c>
      <c r="F38" s="800">
        <v>38</v>
      </c>
      <c r="G38" s="827">
        <v>35.374000000000009</v>
      </c>
      <c r="H38" s="212">
        <v>1.0740000000000001</v>
      </c>
      <c r="I38" s="212">
        <v>0.77100000000000002</v>
      </c>
      <c r="J38" s="214">
        <v>1.4590000000000001</v>
      </c>
      <c r="K38" s="800">
        <v>9</v>
      </c>
      <c r="L38" s="544" t="s">
        <v>823</v>
      </c>
      <c r="M38" s="705" t="s">
        <v>823</v>
      </c>
      <c r="N38" s="677" t="s">
        <v>823</v>
      </c>
      <c r="O38" s="213" t="s">
        <v>823</v>
      </c>
      <c r="P38" s="213" t="s">
        <v>823</v>
      </c>
      <c r="Q38" s="213" t="s">
        <v>823</v>
      </c>
      <c r="R38" s="214" t="s">
        <v>823</v>
      </c>
      <c r="S38" s="179"/>
    </row>
    <row r="39" spans="1:19" s="168" customFormat="1" ht="14.1" customHeight="1" x14ac:dyDescent="0.2">
      <c r="A39" s="166" t="s">
        <v>37</v>
      </c>
      <c r="B39" s="1108"/>
      <c r="C39" s="1111"/>
      <c r="D39" s="40">
        <v>160</v>
      </c>
      <c r="E39" s="821">
        <v>18585</v>
      </c>
      <c r="F39" s="800">
        <v>442</v>
      </c>
      <c r="G39" s="827">
        <v>522.15220000000022</v>
      </c>
      <c r="H39" s="212">
        <v>0.84599999999999997</v>
      </c>
      <c r="I39" s="212">
        <v>0.77</v>
      </c>
      <c r="J39" s="214">
        <v>0.92800000000000005</v>
      </c>
      <c r="K39" s="800">
        <v>99</v>
      </c>
      <c r="L39" s="544">
        <v>0.03</v>
      </c>
      <c r="M39" s="705">
        <v>0.04</v>
      </c>
      <c r="N39" s="212">
        <v>0</v>
      </c>
      <c r="O39" s="212">
        <v>0.443</v>
      </c>
      <c r="P39" s="212">
        <v>0.78800000000000003</v>
      </c>
      <c r="Q39" s="212">
        <v>1.242</v>
      </c>
      <c r="R39" s="214">
        <v>1.6779999999999999</v>
      </c>
      <c r="S39" s="179"/>
    </row>
    <row r="40" spans="1:19" s="168" customFormat="1" ht="14.1" customHeight="1" x14ac:dyDescent="0.2">
      <c r="A40" s="166" t="s">
        <v>30</v>
      </c>
      <c r="B40" s="1136" t="s">
        <v>584</v>
      </c>
      <c r="C40" s="1137" t="s">
        <v>585</v>
      </c>
      <c r="D40" s="40">
        <v>87</v>
      </c>
      <c r="E40" s="821">
        <v>11675</v>
      </c>
      <c r="F40" s="800">
        <v>270</v>
      </c>
      <c r="G40" s="827">
        <v>307.85859999999991</v>
      </c>
      <c r="H40" s="212">
        <v>0.877</v>
      </c>
      <c r="I40" s="212">
        <v>0.77700000000000002</v>
      </c>
      <c r="J40" s="214">
        <v>0.98599999999999999</v>
      </c>
      <c r="K40" s="800">
        <v>50</v>
      </c>
      <c r="L40" s="544">
        <v>0.1</v>
      </c>
      <c r="M40" s="705">
        <v>0.02</v>
      </c>
      <c r="N40" s="212">
        <v>0</v>
      </c>
      <c r="O40" s="212">
        <v>0.377</v>
      </c>
      <c r="P40" s="212">
        <v>0.66999999999999993</v>
      </c>
      <c r="Q40" s="212">
        <v>1.24</v>
      </c>
      <c r="R40" s="214">
        <v>1.6855</v>
      </c>
      <c r="S40" s="179"/>
    </row>
    <row r="41" spans="1:19" s="168" customFormat="1" ht="14.1" customHeight="1" x14ac:dyDescent="0.2">
      <c r="A41" s="166" t="s">
        <v>31</v>
      </c>
      <c r="B41" s="1108" t="s">
        <v>585</v>
      </c>
      <c r="C41" s="1111" t="s">
        <v>584</v>
      </c>
      <c r="D41" s="40">
        <v>7</v>
      </c>
      <c r="E41" s="821">
        <v>933</v>
      </c>
      <c r="F41" s="800">
        <v>26</v>
      </c>
      <c r="G41" s="827">
        <v>22.119499999999995</v>
      </c>
      <c r="H41" s="212">
        <v>1.175</v>
      </c>
      <c r="I41" s="212">
        <v>0.78400000000000003</v>
      </c>
      <c r="J41" s="214">
        <v>1.698</v>
      </c>
      <c r="K41" s="800">
        <v>7</v>
      </c>
      <c r="L41" s="544" t="s">
        <v>823</v>
      </c>
      <c r="M41" s="705" t="s">
        <v>823</v>
      </c>
      <c r="N41" s="677" t="s">
        <v>823</v>
      </c>
      <c r="O41" s="213" t="s">
        <v>823</v>
      </c>
      <c r="P41" s="213" t="s">
        <v>823</v>
      </c>
      <c r="Q41" s="213" t="s">
        <v>823</v>
      </c>
      <c r="R41" s="214" t="s">
        <v>823</v>
      </c>
      <c r="S41" s="179"/>
    </row>
    <row r="42" spans="1:19" s="168" customFormat="1" ht="14.1" customHeight="1" x14ac:dyDescent="0.2">
      <c r="A42" s="166" t="s">
        <v>38</v>
      </c>
      <c r="B42" s="1108" t="s">
        <v>585</v>
      </c>
      <c r="C42" s="1111" t="s">
        <v>584</v>
      </c>
      <c r="D42" s="40">
        <v>124</v>
      </c>
      <c r="E42" s="821">
        <v>14780</v>
      </c>
      <c r="F42" s="800">
        <v>335</v>
      </c>
      <c r="G42" s="827">
        <v>416.40270000000015</v>
      </c>
      <c r="H42" s="212">
        <v>0.80500000000000005</v>
      </c>
      <c r="I42" s="212">
        <v>0.72199999999999998</v>
      </c>
      <c r="J42" s="214">
        <v>0.89400000000000002</v>
      </c>
      <c r="K42" s="800">
        <v>77</v>
      </c>
      <c r="L42" s="544">
        <v>0.05</v>
      </c>
      <c r="M42" s="705">
        <v>0.05</v>
      </c>
      <c r="N42" s="212">
        <v>0</v>
      </c>
      <c r="O42" s="212">
        <v>0.46800000000000003</v>
      </c>
      <c r="P42" s="212">
        <v>0.78</v>
      </c>
      <c r="Q42" s="212">
        <v>1.2190000000000001</v>
      </c>
      <c r="R42" s="214">
        <v>1.861</v>
      </c>
      <c r="S42" s="179"/>
    </row>
    <row r="43" spans="1:19" s="168" customFormat="1" ht="14.1" customHeight="1" x14ac:dyDescent="0.2">
      <c r="A43" s="166" t="s">
        <v>39</v>
      </c>
      <c r="B43" s="1108"/>
      <c r="C43" s="1109"/>
      <c r="D43" s="40">
        <v>50</v>
      </c>
      <c r="E43" s="821">
        <v>4127</v>
      </c>
      <c r="F43" s="800">
        <v>101</v>
      </c>
      <c r="G43" s="827">
        <v>100.74259999999997</v>
      </c>
      <c r="H43" s="212">
        <v>1.0029999999999999</v>
      </c>
      <c r="I43" s="212">
        <v>0.82099999999999995</v>
      </c>
      <c r="J43" s="214">
        <v>1.2130000000000001</v>
      </c>
      <c r="K43" s="800">
        <v>20</v>
      </c>
      <c r="L43" s="544">
        <v>0.1</v>
      </c>
      <c r="M43" s="705">
        <v>0.1</v>
      </c>
      <c r="N43" s="212">
        <v>0</v>
      </c>
      <c r="O43" s="212">
        <v>0.60400000000000009</v>
      </c>
      <c r="P43" s="212">
        <v>0.94399999999999995</v>
      </c>
      <c r="Q43" s="212">
        <v>1.2589999999999999</v>
      </c>
      <c r="R43" s="214">
        <v>2.0670000000000002</v>
      </c>
      <c r="S43" s="179"/>
    </row>
    <row r="44" spans="1:19" s="168" customFormat="1" ht="14.1" customHeight="1" x14ac:dyDescent="0.2">
      <c r="A44" s="166" t="s">
        <v>40</v>
      </c>
      <c r="B44" s="1136" t="s">
        <v>584</v>
      </c>
      <c r="C44" s="1136" t="s">
        <v>584</v>
      </c>
      <c r="D44" s="40">
        <v>33</v>
      </c>
      <c r="E44" s="821">
        <v>4116</v>
      </c>
      <c r="F44" s="800">
        <v>78</v>
      </c>
      <c r="G44" s="827">
        <v>106.06970000000001</v>
      </c>
      <c r="H44" s="212">
        <v>0.73499999999999999</v>
      </c>
      <c r="I44" s="212">
        <v>0.58499999999999996</v>
      </c>
      <c r="J44" s="214">
        <v>0.91300000000000003</v>
      </c>
      <c r="K44" s="800">
        <v>24</v>
      </c>
      <c r="L44" s="544">
        <v>0.04</v>
      </c>
      <c r="M44" s="705">
        <v>0.08</v>
      </c>
      <c r="N44" s="212">
        <v>0</v>
      </c>
      <c r="O44" s="212">
        <v>0</v>
      </c>
      <c r="P44" s="212">
        <v>0.505</v>
      </c>
      <c r="Q44" s="212">
        <v>0.8125</v>
      </c>
      <c r="R44" s="214">
        <v>1.331</v>
      </c>
      <c r="S44" s="179"/>
    </row>
    <row r="45" spans="1:19" s="168" customFormat="1" ht="14.1" customHeight="1" x14ac:dyDescent="0.2">
      <c r="A45" s="166" t="s">
        <v>41</v>
      </c>
      <c r="B45" s="1108" t="s">
        <v>584</v>
      </c>
      <c r="C45" s="1111" t="s">
        <v>584</v>
      </c>
      <c r="D45" s="40">
        <v>148</v>
      </c>
      <c r="E45" s="821">
        <v>15613</v>
      </c>
      <c r="F45" s="800">
        <v>333</v>
      </c>
      <c r="G45" s="827">
        <v>419.2769999999997</v>
      </c>
      <c r="H45" s="212">
        <v>0.79400000000000004</v>
      </c>
      <c r="I45" s="212">
        <v>0.71199999999999997</v>
      </c>
      <c r="J45" s="214">
        <v>0.88300000000000001</v>
      </c>
      <c r="K45" s="800">
        <v>92</v>
      </c>
      <c r="L45" s="544">
        <v>0.02</v>
      </c>
      <c r="M45" s="705">
        <v>0.02</v>
      </c>
      <c r="N45" s="212">
        <v>0</v>
      </c>
      <c r="O45" s="212">
        <v>0.39200000000000002</v>
      </c>
      <c r="P45" s="212">
        <v>0.69700000000000006</v>
      </c>
      <c r="Q45" s="212">
        <v>1.155</v>
      </c>
      <c r="R45" s="214">
        <v>1.629</v>
      </c>
      <c r="S45" s="179"/>
    </row>
    <row r="46" spans="1:19" s="179" customFormat="1" ht="14.1" customHeight="1" x14ac:dyDescent="0.2">
      <c r="A46" s="180" t="s">
        <v>42</v>
      </c>
      <c r="B46" s="1108"/>
      <c r="C46" s="1109"/>
      <c r="D46" s="40">
        <v>2</v>
      </c>
      <c r="E46" s="822" t="s">
        <v>823</v>
      </c>
      <c r="F46" s="828" t="s">
        <v>823</v>
      </c>
      <c r="G46" s="829" t="s">
        <v>823</v>
      </c>
      <c r="H46" s="819" t="s">
        <v>823</v>
      </c>
      <c r="I46" s="819" t="s">
        <v>823</v>
      </c>
      <c r="J46" s="818" t="s">
        <v>823</v>
      </c>
      <c r="K46" s="828">
        <v>0</v>
      </c>
      <c r="L46" s="544" t="s">
        <v>823</v>
      </c>
      <c r="M46" s="705" t="s">
        <v>823</v>
      </c>
      <c r="N46" s="677" t="s">
        <v>823</v>
      </c>
      <c r="O46" s="213" t="s">
        <v>823</v>
      </c>
      <c r="P46" s="213" t="s">
        <v>823</v>
      </c>
      <c r="Q46" s="213" t="s">
        <v>823</v>
      </c>
      <c r="R46" s="214" t="s">
        <v>823</v>
      </c>
    </row>
    <row r="47" spans="1:19" s="168" customFormat="1" ht="14.1" customHeight="1" x14ac:dyDescent="0.2">
      <c r="A47" s="166" t="s">
        <v>43</v>
      </c>
      <c r="B47" s="1108" t="s">
        <v>585</v>
      </c>
      <c r="C47" s="1111" t="s">
        <v>584</v>
      </c>
      <c r="D47" s="40">
        <v>10</v>
      </c>
      <c r="E47" s="821">
        <v>1100</v>
      </c>
      <c r="F47" s="800">
        <v>27</v>
      </c>
      <c r="G47" s="827">
        <v>25.699700000000007</v>
      </c>
      <c r="H47" s="212">
        <v>1.0509999999999999</v>
      </c>
      <c r="I47" s="212">
        <v>0.70699999999999996</v>
      </c>
      <c r="J47" s="214">
        <v>1.5069999999999999</v>
      </c>
      <c r="K47" s="800">
        <v>6</v>
      </c>
      <c r="L47" s="544" t="s">
        <v>823</v>
      </c>
      <c r="M47" s="705" t="s">
        <v>823</v>
      </c>
      <c r="N47" s="677" t="s">
        <v>823</v>
      </c>
      <c r="O47" s="213" t="s">
        <v>823</v>
      </c>
      <c r="P47" s="213" t="s">
        <v>823</v>
      </c>
      <c r="Q47" s="213" t="s">
        <v>823</v>
      </c>
      <c r="R47" s="214" t="s">
        <v>823</v>
      </c>
      <c r="S47" s="179"/>
    </row>
    <row r="48" spans="1:19" s="168" customFormat="1" ht="14.1" customHeight="1" x14ac:dyDescent="0.2">
      <c r="A48" s="166" t="s">
        <v>44</v>
      </c>
      <c r="B48" s="1108" t="s">
        <v>584</v>
      </c>
      <c r="C48" s="1110" t="s">
        <v>584</v>
      </c>
      <c r="D48" s="40">
        <v>55</v>
      </c>
      <c r="E48" s="821">
        <v>5152</v>
      </c>
      <c r="F48" s="800">
        <v>113</v>
      </c>
      <c r="G48" s="827">
        <v>123.11539999999999</v>
      </c>
      <c r="H48" s="212">
        <v>0.91800000000000004</v>
      </c>
      <c r="I48" s="212">
        <v>0.76</v>
      </c>
      <c r="J48" s="214">
        <v>1.099</v>
      </c>
      <c r="K48" s="800">
        <v>26</v>
      </c>
      <c r="L48" s="544">
        <v>0.08</v>
      </c>
      <c r="M48" s="705">
        <v>0</v>
      </c>
      <c r="N48" s="212">
        <v>0</v>
      </c>
      <c r="O48" s="212">
        <v>0.42199999999999999</v>
      </c>
      <c r="P48" s="212">
        <v>0.80649999999999999</v>
      </c>
      <c r="Q48" s="212">
        <v>1.0469999999999999</v>
      </c>
      <c r="R48" s="214">
        <v>1.9139999999999999</v>
      </c>
      <c r="S48" s="179"/>
    </row>
    <row r="49" spans="1:19" s="168" customFormat="1" ht="14.1" customHeight="1" x14ac:dyDescent="0.2">
      <c r="A49" s="166" t="s">
        <v>45</v>
      </c>
      <c r="B49" s="1136" t="s">
        <v>585</v>
      </c>
      <c r="C49" s="1138" t="s">
        <v>584</v>
      </c>
      <c r="D49" s="40">
        <v>15</v>
      </c>
      <c r="E49" s="821">
        <v>1130</v>
      </c>
      <c r="F49" s="800">
        <v>25</v>
      </c>
      <c r="G49" s="827">
        <v>26.745899999999995</v>
      </c>
      <c r="H49" s="212">
        <v>0.93500000000000005</v>
      </c>
      <c r="I49" s="212">
        <v>0.61799999999999999</v>
      </c>
      <c r="J49" s="214">
        <v>1.36</v>
      </c>
      <c r="K49" s="800">
        <v>4</v>
      </c>
      <c r="L49" s="544" t="s">
        <v>823</v>
      </c>
      <c r="M49" s="705" t="s">
        <v>823</v>
      </c>
      <c r="N49" s="677" t="s">
        <v>823</v>
      </c>
      <c r="O49" s="213" t="s">
        <v>823</v>
      </c>
      <c r="P49" s="213" t="s">
        <v>823</v>
      </c>
      <c r="Q49" s="213" t="s">
        <v>823</v>
      </c>
      <c r="R49" s="214" t="s">
        <v>823</v>
      </c>
      <c r="S49" s="179"/>
    </row>
    <row r="50" spans="1:19" s="168" customFormat="1" ht="14.1" customHeight="1" x14ac:dyDescent="0.2">
      <c r="A50" s="166" t="s">
        <v>46</v>
      </c>
      <c r="B50" s="1108" t="s">
        <v>584</v>
      </c>
      <c r="C50" s="1111" t="s">
        <v>584</v>
      </c>
      <c r="D50" s="40">
        <v>83</v>
      </c>
      <c r="E50" s="821">
        <v>8737</v>
      </c>
      <c r="F50" s="800">
        <v>213</v>
      </c>
      <c r="G50" s="827">
        <v>231.05160000000009</v>
      </c>
      <c r="H50" s="212">
        <v>0.92200000000000004</v>
      </c>
      <c r="I50" s="212">
        <v>0.80400000000000005</v>
      </c>
      <c r="J50" s="214">
        <v>1.052</v>
      </c>
      <c r="K50" s="800">
        <v>44</v>
      </c>
      <c r="L50" s="544">
        <v>7.0000000000000007E-2</v>
      </c>
      <c r="M50" s="705">
        <v>7.0000000000000007E-2</v>
      </c>
      <c r="N50" s="212">
        <v>0</v>
      </c>
      <c r="O50" s="212">
        <v>0.32950000000000002</v>
      </c>
      <c r="P50" s="212">
        <v>0.73649999999999993</v>
      </c>
      <c r="Q50" s="212">
        <v>1.518</v>
      </c>
      <c r="R50" s="214">
        <v>1.833</v>
      </c>
      <c r="S50" s="179"/>
    </row>
    <row r="51" spans="1:19" s="168" customFormat="1" ht="14.1" customHeight="1" x14ac:dyDescent="0.2">
      <c r="A51" s="166" t="s">
        <v>47</v>
      </c>
      <c r="B51" s="1136" t="s">
        <v>584</v>
      </c>
      <c r="C51" s="1116" t="s">
        <v>584</v>
      </c>
      <c r="D51" s="40">
        <v>262</v>
      </c>
      <c r="E51" s="821">
        <v>25535</v>
      </c>
      <c r="F51" s="800">
        <v>583</v>
      </c>
      <c r="G51" s="827">
        <v>675.6085000000005</v>
      </c>
      <c r="H51" s="212">
        <v>0.86299999999999999</v>
      </c>
      <c r="I51" s="212">
        <v>0.79500000000000004</v>
      </c>
      <c r="J51" s="214">
        <v>0.93500000000000005</v>
      </c>
      <c r="K51" s="800">
        <v>142</v>
      </c>
      <c r="L51" s="544">
        <v>0.06</v>
      </c>
      <c r="M51" s="705">
        <v>0.04</v>
      </c>
      <c r="N51" s="212">
        <v>0</v>
      </c>
      <c r="O51" s="212">
        <v>0.252</v>
      </c>
      <c r="P51" s="212">
        <v>0.6705000000000001</v>
      </c>
      <c r="Q51" s="212">
        <v>1.2370000000000001</v>
      </c>
      <c r="R51" s="214">
        <v>1.605</v>
      </c>
      <c r="S51" s="179"/>
    </row>
    <row r="52" spans="1:19" s="168" customFormat="1" ht="14.1" customHeight="1" x14ac:dyDescent="0.2">
      <c r="A52" s="166" t="s">
        <v>48</v>
      </c>
      <c r="B52" s="1108"/>
      <c r="C52" s="1111"/>
      <c r="D52" s="40">
        <v>33</v>
      </c>
      <c r="E52" s="821">
        <v>2079</v>
      </c>
      <c r="F52" s="800">
        <v>57</v>
      </c>
      <c r="G52" s="827">
        <v>50.812300000000008</v>
      </c>
      <c r="H52" s="212">
        <v>1.1220000000000001</v>
      </c>
      <c r="I52" s="212">
        <v>0.85799999999999998</v>
      </c>
      <c r="J52" s="214">
        <v>1.4430000000000001</v>
      </c>
      <c r="K52" s="800">
        <v>10</v>
      </c>
      <c r="L52" s="544">
        <v>0</v>
      </c>
      <c r="M52" s="705">
        <v>0.1</v>
      </c>
      <c r="N52" s="677" t="s">
        <v>823</v>
      </c>
      <c r="O52" s="213" t="s">
        <v>823</v>
      </c>
      <c r="P52" s="213" t="s">
        <v>823</v>
      </c>
      <c r="Q52" s="213" t="s">
        <v>823</v>
      </c>
      <c r="R52" s="214" t="s">
        <v>823</v>
      </c>
      <c r="S52" s="179"/>
    </row>
    <row r="53" spans="1:19" s="168" customFormat="1" ht="14.1" customHeight="1" x14ac:dyDescent="0.2">
      <c r="A53" s="166" t="s">
        <v>50</v>
      </c>
      <c r="B53" s="1108" t="s">
        <v>585</v>
      </c>
      <c r="C53" s="1111" t="s">
        <v>584</v>
      </c>
      <c r="D53" s="40">
        <v>6</v>
      </c>
      <c r="E53" s="821">
        <v>431</v>
      </c>
      <c r="F53" s="800">
        <v>9</v>
      </c>
      <c r="G53" s="827">
        <v>11.1356</v>
      </c>
      <c r="H53" s="212">
        <v>0.80800000000000005</v>
      </c>
      <c r="I53" s="212">
        <v>0.39400000000000002</v>
      </c>
      <c r="J53" s="214">
        <v>1.4830000000000001</v>
      </c>
      <c r="K53" s="800">
        <v>2</v>
      </c>
      <c r="L53" s="544" t="s">
        <v>823</v>
      </c>
      <c r="M53" s="705" t="s">
        <v>823</v>
      </c>
      <c r="N53" s="677" t="s">
        <v>823</v>
      </c>
      <c r="O53" s="213" t="s">
        <v>823</v>
      </c>
      <c r="P53" s="213" t="s">
        <v>823</v>
      </c>
      <c r="Q53" s="213" t="s">
        <v>823</v>
      </c>
      <c r="R53" s="214" t="s">
        <v>823</v>
      </c>
      <c r="S53" s="179"/>
    </row>
    <row r="54" spans="1:19" s="168" customFormat="1" ht="14.1" customHeight="1" x14ac:dyDescent="0.2">
      <c r="A54" s="166" t="s">
        <v>290</v>
      </c>
      <c r="B54" s="1108"/>
      <c r="C54" s="1109"/>
      <c r="D54" s="40">
        <v>2</v>
      </c>
      <c r="E54" s="822" t="s">
        <v>823</v>
      </c>
      <c r="F54" s="828" t="s">
        <v>823</v>
      </c>
      <c r="G54" s="829" t="s">
        <v>823</v>
      </c>
      <c r="H54" s="819" t="s">
        <v>823</v>
      </c>
      <c r="I54" s="819" t="s">
        <v>823</v>
      </c>
      <c r="J54" s="818" t="s">
        <v>823</v>
      </c>
      <c r="K54" s="828">
        <v>0</v>
      </c>
      <c r="L54" s="544" t="s">
        <v>823</v>
      </c>
      <c r="M54" s="705" t="s">
        <v>823</v>
      </c>
      <c r="N54" s="677" t="s">
        <v>823</v>
      </c>
      <c r="O54" s="213" t="s">
        <v>823</v>
      </c>
      <c r="P54" s="213" t="s">
        <v>823</v>
      </c>
      <c r="Q54" s="213" t="s">
        <v>823</v>
      </c>
      <c r="R54" s="214" t="s">
        <v>823</v>
      </c>
      <c r="S54" s="179"/>
    </row>
    <row r="55" spans="1:19" s="168" customFormat="1" ht="14.1" customHeight="1" x14ac:dyDescent="0.2">
      <c r="A55" s="166" t="s">
        <v>49</v>
      </c>
      <c r="B55" s="1140" t="s">
        <v>584</v>
      </c>
      <c r="C55" s="368" t="s">
        <v>584</v>
      </c>
      <c r="D55" s="40">
        <v>72</v>
      </c>
      <c r="E55" s="821">
        <v>8140</v>
      </c>
      <c r="F55" s="800">
        <v>160</v>
      </c>
      <c r="G55" s="827">
        <v>207.31459999999987</v>
      </c>
      <c r="H55" s="212">
        <v>0.77200000000000002</v>
      </c>
      <c r="I55" s="212">
        <v>0.65900000000000003</v>
      </c>
      <c r="J55" s="214">
        <v>0.89900000000000002</v>
      </c>
      <c r="K55" s="800">
        <v>42</v>
      </c>
      <c r="L55" s="544">
        <v>0.05</v>
      </c>
      <c r="M55" s="705">
        <v>0.05</v>
      </c>
      <c r="N55" s="212">
        <v>0</v>
      </c>
      <c r="O55" s="212">
        <v>0</v>
      </c>
      <c r="P55" s="212">
        <v>0.61450000000000005</v>
      </c>
      <c r="Q55" s="212">
        <v>0.95199999999999996</v>
      </c>
      <c r="R55" s="214">
        <v>1.528</v>
      </c>
      <c r="S55" s="179"/>
    </row>
    <row r="56" spans="1:19" s="168" customFormat="1" ht="14.1" customHeight="1" x14ac:dyDescent="0.2">
      <c r="A56" s="166" t="s">
        <v>51</v>
      </c>
      <c r="B56" s="1108" t="s">
        <v>584</v>
      </c>
      <c r="C56" s="1111" t="s">
        <v>863</v>
      </c>
      <c r="D56" s="40">
        <v>48</v>
      </c>
      <c r="E56" s="821">
        <v>6321</v>
      </c>
      <c r="F56" s="800">
        <v>100</v>
      </c>
      <c r="G56" s="827">
        <v>166.8897</v>
      </c>
      <c r="H56" s="212">
        <v>0.59899999999999998</v>
      </c>
      <c r="I56" s="212">
        <v>0.49</v>
      </c>
      <c r="J56" s="214">
        <v>0.72599999999999998</v>
      </c>
      <c r="K56" s="800">
        <v>34</v>
      </c>
      <c r="L56" s="544">
        <v>0.03</v>
      </c>
      <c r="M56" s="705">
        <v>0.06</v>
      </c>
      <c r="N56" s="212">
        <v>0</v>
      </c>
      <c r="O56" s="212">
        <v>0</v>
      </c>
      <c r="P56" s="212">
        <v>0.52600000000000002</v>
      </c>
      <c r="Q56" s="212">
        <v>0.83499999999999996</v>
      </c>
      <c r="R56" s="214">
        <v>1.3140000000000001</v>
      </c>
      <c r="S56" s="179"/>
    </row>
    <row r="57" spans="1:19" s="168" customFormat="1" ht="14.1" customHeight="1" x14ac:dyDescent="0.2">
      <c r="A57" s="166" t="s">
        <v>53</v>
      </c>
      <c r="B57" s="1137" t="s">
        <v>584</v>
      </c>
      <c r="C57" s="1080" t="s">
        <v>585</v>
      </c>
      <c r="D57" s="40">
        <v>27</v>
      </c>
      <c r="E57" s="821">
        <v>2172</v>
      </c>
      <c r="F57" s="800">
        <v>80</v>
      </c>
      <c r="G57" s="827">
        <v>54.618999999999993</v>
      </c>
      <c r="H57" s="212">
        <v>1.4650000000000001</v>
      </c>
      <c r="I57" s="212">
        <v>1.169</v>
      </c>
      <c r="J57" s="214">
        <v>1.8129999999999999</v>
      </c>
      <c r="K57" s="800">
        <v>14</v>
      </c>
      <c r="L57" s="544">
        <v>0.28999999999999998</v>
      </c>
      <c r="M57" s="705">
        <v>0</v>
      </c>
      <c r="N57" s="677" t="s">
        <v>823</v>
      </c>
      <c r="O57" s="213" t="s">
        <v>823</v>
      </c>
      <c r="P57" s="213" t="s">
        <v>823</v>
      </c>
      <c r="Q57" s="213" t="s">
        <v>823</v>
      </c>
      <c r="R57" s="214" t="s">
        <v>823</v>
      </c>
      <c r="S57" s="179"/>
    </row>
    <row r="58" spans="1:19" s="168" customFormat="1" ht="14.1" customHeight="1" x14ac:dyDescent="0.2">
      <c r="A58" s="166" t="s">
        <v>52</v>
      </c>
      <c r="B58" s="1108" t="s">
        <v>585</v>
      </c>
      <c r="C58" s="1111" t="s">
        <v>584</v>
      </c>
      <c r="D58" s="40">
        <v>70</v>
      </c>
      <c r="E58" s="821">
        <v>5841</v>
      </c>
      <c r="F58" s="800">
        <v>114</v>
      </c>
      <c r="G58" s="827">
        <v>146.36429999999999</v>
      </c>
      <c r="H58" s="212">
        <v>0.77900000000000003</v>
      </c>
      <c r="I58" s="212">
        <v>0.64500000000000002</v>
      </c>
      <c r="J58" s="214">
        <v>0.93200000000000005</v>
      </c>
      <c r="K58" s="800">
        <v>35</v>
      </c>
      <c r="L58" s="544">
        <v>0.03</v>
      </c>
      <c r="M58" s="705">
        <v>0.03</v>
      </c>
      <c r="N58" s="212">
        <v>0</v>
      </c>
      <c r="O58" s="212">
        <v>0.41099999999999998</v>
      </c>
      <c r="P58" s="212">
        <v>0.73099999999999998</v>
      </c>
      <c r="Q58" s="212">
        <v>1.173</v>
      </c>
      <c r="R58" s="214">
        <v>1.57</v>
      </c>
      <c r="S58" s="179"/>
    </row>
    <row r="59" spans="1:19" s="168" customFormat="1" ht="14.1" customHeight="1" x14ac:dyDescent="0.2">
      <c r="A59" s="166" t="s">
        <v>54</v>
      </c>
      <c r="B59" s="1108" t="s">
        <v>585</v>
      </c>
      <c r="C59" s="1111" t="s">
        <v>585</v>
      </c>
      <c r="D59" s="40">
        <v>10</v>
      </c>
      <c r="E59" s="821">
        <v>246</v>
      </c>
      <c r="F59" s="800">
        <v>3</v>
      </c>
      <c r="G59" s="827">
        <v>5.0029999999999992</v>
      </c>
      <c r="H59" s="212">
        <v>0.6</v>
      </c>
      <c r="I59" s="212">
        <v>0.153</v>
      </c>
      <c r="J59" s="214">
        <v>1.6319999999999999</v>
      </c>
      <c r="K59" s="800">
        <v>1</v>
      </c>
      <c r="L59" s="544" t="s">
        <v>823</v>
      </c>
      <c r="M59" s="705" t="s">
        <v>823</v>
      </c>
      <c r="N59" s="677" t="s">
        <v>823</v>
      </c>
      <c r="O59" s="213" t="s">
        <v>823</v>
      </c>
      <c r="P59" s="213" t="s">
        <v>823</v>
      </c>
      <c r="Q59" s="213" t="s">
        <v>823</v>
      </c>
      <c r="R59" s="214" t="s">
        <v>823</v>
      </c>
      <c r="S59" s="179"/>
    </row>
    <row r="60" spans="1:19" s="184" customFormat="1" ht="14.1" customHeight="1" x14ac:dyDescent="0.2">
      <c r="A60" s="170" t="s">
        <v>55</v>
      </c>
      <c r="B60" s="251"/>
      <c r="C60" s="251"/>
      <c r="D60" s="824">
        <v>3108</v>
      </c>
      <c r="E60" s="823">
        <v>327573</v>
      </c>
      <c r="F60" s="825">
        <v>7256</v>
      </c>
      <c r="G60" s="826">
        <v>8482.2460000000065</v>
      </c>
      <c r="H60" s="227">
        <v>0.85499999999999998</v>
      </c>
      <c r="I60" s="227">
        <v>0.83599999999999997</v>
      </c>
      <c r="J60" s="321">
        <v>0.875</v>
      </c>
      <c r="K60" s="825">
        <v>1810</v>
      </c>
      <c r="L60" s="296">
        <v>0.06</v>
      </c>
      <c r="M60" s="536">
        <v>0.04</v>
      </c>
      <c r="N60" s="761">
        <v>0</v>
      </c>
      <c r="O60" s="227">
        <v>0.32100000000000001</v>
      </c>
      <c r="P60" s="227">
        <v>0.73299999999999998</v>
      </c>
      <c r="Q60" s="227">
        <v>1.234</v>
      </c>
      <c r="R60" s="321">
        <v>1.7669999999999999</v>
      </c>
      <c r="S60" s="542"/>
    </row>
    <row r="61" spans="1:19" x14ac:dyDescent="0.2">
      <c r="K61" s="143"/>
      <c r="L61" s="820"/>
      <c r="M61" s="143"/>
    </row>
    <row r="62" spans="1:19" x14ac:dyDescent="0.2">
      <c r="A62" s="83"/>
    </row>
    <row r="63" spans="1:19" x14ac:dyDescent="0.2">
      <c r="A63" s="83" t="s">
        <v>415</v>
      </c>
      <c r="D63" s="139"/>
      <c r="E63" s="139"/>
      <c r="H63" s="97"/>
      <c r="I63" s="97"/>
    </row>
    <row r="64" spans="1:19" x14ac:dyDescent="0.2">
      <c r="A64" s="83" t="s">
        <v>729</v>
      </c>
      <c r="D64" s="139"/>
      <c r="E64" s="139"/>
      <c r="H64" s="97"/>
      <c r="I64" s="97"/>
    </row>
    <row r="65" spans="1:13" x14ac:dyDescent="0.2">
      <c r="A65" s="83" t="s">
        <v>311</v>
      </c>
      <c r="D65" s="139"/>
      <c r="E65" s="139"/>
      <c r="H65" s="97"/>
      <c r="I65" s="97"/>
    </row>
    <row r="66" spans="1:13" x14ac:dyDescent="0.2">
      <c r="A66" s="140" t="s">
        <v>730</v>
      </c>
      <c r="D66" s="139"/>
      <c r="E66" s="139"/>
      <c r="H66" s="97"/>
      <c r="I66" s="97"/>
    </row>
    <row r="67" spans="1:13" x14ac:dyDescent="0.2">
      <c r="A67" s="140" t="s">
        <v>685</v>
      </c>
      <c r="B67" s="97"/>
      <c r="C67" s="97"/>
      <c r="K67" s="97"/>
      <c r="L67" s="97"/>
      <c r="M67" s="97"/>
    </row>
    <row r="68" spans="1:13" x14ac:dyDescent="0.2">
      <c r="A68" s="83" t="s">
        <v>686</v>
      </c>
      <c r="D68" s="139"/>
      <c r="E68" s="139"/>
      <c r="H68" s="97"/>
      <c r="I68" s="97"/>
    </row>
    <row r="69" spans="1:13" x14ac:dyDescent="0.2">
      <c r="A69" s="83" t="s">
        <v>882</v>
      </c>
    </row>
    <row r="70" spans="1:13" x14ac:dyDescent="0.2">
      <c r="A70" s="83" t="s">
        <v>885</v>
      </c>
    </row>
    <row r="71" spans="1:13" x14ac:dyDescent="0.2">
      <c r="A71" s="83" t="s">
        <v>309</v>
      </c>
    </row>
    <row r="72" spans="1:13" x14ac:dyDescent="0.2">
      <c r="A72" s="83" t="s">
        <v>229</v>
      </c>
    </row>
    <row r="73" spans="1:13" x14ac:dyDescent="0.2">
      <c r="A73" s="83" t="s">
        <v>317</v>
      </c>
    </row>
    <row r="74" spans="1:13" x14ac:dyDescent="0.2">
      <c r="A74" s="83" t="s">
        <v>731</v>
      </c>
    </row>
    <row r="75" spans="1:13" x14ac:dyDescent="0.2">
      <c r="A75" s="140" t="s">
        <v>846</v>
      </c>
    </row>
    <row r="76" spans="1:13" x14ac:dyDescent="0.2">
      <c r="A76" s="140" t="s">
        <v>732</v>
      </c>
    </row>
    <row r="77" spans="1:13" x14ac:dyDescent="0.2">
      <c r="A77" s="289" t="s">
        <v>733</v>
      </c>
    </row>
    <row r="78" spans="1:13" x14ac:dyDescent="0.2">
      <c r="A78" s="140" t="s">
        <v>112</v>
      </c>
    </row>
    <row r="79" spans="1:13" x14ac:dyDescent="0.2">
      <c r="A79" s="83"/>
    </row>
  </sheetData>
  <sortState xmlns:xlrd2="http://schemas.microsoft.com/office/spreadsheetml/2017/richdata2" ref="A6:R59">
    <sortCondition ref="A5"/>
  </sortState>
  <customSheetViews>
    <customSheetView guid="{B249372F-983F-49DE-A7CF-14A3D5AA079F}" fitToPage="1">
      <selection activeCell="A6" sqref="A6:XFD58"/>
      <pageMargins left="0.7" right="0.7" top="0.75" bottom="0.75" header="0.3" footer="0.3"/>
      <pageSetup scale="65" fitToHeight="0" orientation="landscape" r:id="rId1"/>
    </customSheetView>
    <customSheetView guid="{18FB6344-C1D8-4A32-B8CA-93AC084D615F}" fitToPage="1" topLeftCell="A31">
      <selection activeCell="I24" sqref="I24"/>
      <pageMargins left="0.7" right="0.7" top="0.75" bottom="0.75" header="0.3" footer="0.3"/>
      <pageSetup scale="65" fitToHeight="0" orientation="landscape" r:id="rId2"/>
    </customSheetView>
  </customSheetViews>
  <mergeCells count="7">
    <mergeCell ref="A2:R2"/>
    <mergeCell ref="A1:R1"/>
    <mergeCell ref="F4:G4"/>
    <mergeCell ref="I4:J4"/>
    <mergeCell ref="K4:M4"/>
    <mergeCell ref="N4:R4"/>
    <mergeCell ref="A3:R3"/>
  </mergeCells>
  <pageMargins left="0.7" right="0.7" top="0.75" bottom="0.75" header="0.3" footer="0.3"/>
  <pageSetup scale="65" fitToHeight="0" orientation="landscape" r:id="rId3"/>
  <drawing r:id="rId4"/>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S85"/>
  <sheetViews>
    <sheetView workbookViewId="0">
      <selection activeCell="B28" sqref="B28"/>
    </sheetView>
  </sheetViews>
  <sheetFormatPr defaultColWidth="9.140625" defaultRowHeight="12.75" x14ac:dyDescent="0.2"/>
  <cols>
    <col min="1" max="1" width="16.85546875" style="98" customWidth="1"/>
    <col min="2" max="5" width="12.7109375" style="97" customWidth="1"/>
    <col min="6" max="7" width="12.7109375" style="139" customWidth="1"/>
    <col min="8" max="9" width="9.140625" style="139" customWidth="1"/>
    <col min="10" max="10" width="9.140625" style="97" customWidth="1"/>
    <col min="11" max="11" width="14.140625" style="103" customWidth="1"/>
    <col min="12" max="12" width="13.5703125" style="97" customWidth="1"/>
    <col min="13" max="13" width="13.85546875" style="97" customWidth="1"/>
    <col min="14" max="17" width="9.140625" style="97" customWidth="1"/>
    <col min="18" max="19" width="9.140625" style="97"/>
    <col min="20" max="20" width="6.85546875" style="97" customWidth="1"/>
    <col min="21" max="16384" width="9.140625" style="97"/>
  </cols>
  <sheetData>
    <row r="1" spans="1:19" s="98" customFormat="1" x14ac:dyDescent="0.2">
      <c r="A1" s="1301" t="s">
        <v>114</v>
      </c>
      <c r="B1" s="1302"/>
      <c r="C1" s="1302"/>
      <c r="D1" s="1302"/>
      <c r="E1" s="1302"/>
      <c r="F1" s="1302"/>
      <c r="G1" s="1302"/>
      <c r="H1" s="1302"/>
      <c r="I1" s="1302"/>
      <c r="J1" s="1302"/>
      <c r="K1" s="1302"/>
      <c r="L1" s="1302"/>
      <c r="M1" s="1302"/>
      <c r="N1" s="1302"/>
      <c r="O1" s="1302"/>
      <c r="P1" s="1302"/>
      <c r="Q1" s="1302"/>
      <c r="R1" s="1303"/>
    </row>
    <row r="2" spans="1:19" s="98" customFormat="1" x14ac:dyDescent="0.2">
      <c r="A2" s="1304" t="s">
        <v>683</v>
      </c>
      <c r="B2" s="1305"/>
      <c r="C2" s="1305"/>
      <c r="D2" s="1305"/>
      <c r="E2" s="1305"/>
      <c r="F2" s="1305"/>
      <c r="G2" s="1305"/>
      <c r="H2" s="1305"/>
      <c r="I2" s="1305"/>
      <c r="J2" s="1305"/>
      <c r="K2" s="1305"/>
      <c r="L2" s="1305"/>
      <c r="M2" s="1305"/>
      <c r="N2" s="1305"/>
      <c r="O2" s="1305"/>
      <c r="P2" s="1305"/>
      <c r="Q2" s="1305"/>
      <c r="R2" s="1306"/>
    </row>
    <row r="3" spans="1:19" s="98" customFormat="1" ht="15" thickBot="1" x14ac:dyDescent="0.25">
      <c r="A3" s="1260" t="s">
        <v>461</v>
      </c>
      <c r="B3" s="1252"/>
      <c r="C3" s="1252"/>
      <c r="D3" s="1252"/>
      <c r="E3" s="1252"/>
      <c r="F3" s="1252"/>
      <c r="G3" s="1252"/>
      <c r="H3" s="1252"/>
      <c r="I3" s="1252"/>
      <c r="J3" s="1252"/>
      <c r="K3" s="1252"/>
      <c r="L3" s="1252"/>
      <c r="M3" s="1252"/>
      <c r="N3" s="1252"/>
      <c r="O3" s="1252"/>
      <c r="P3" s="1252"/>
      <c r="Q3" s="1252"/>
      <c r="R3" s="1307"/>
    </row>
    <row r="4" spans="1:19" s="102" customFormat="1" ht="15" thickTop="1" x14ac:dyDescent="0.2">
      <c r="A4" s="14"/>
      <c r="B4" s="158"/>
      <c r="C4" s="9"/>
      <c r="D4" s="9"/>
      <c r="E4" s="112"/>
      <c r="F4" s="1295" t="s">
        <v>56</v>
      </c>
      <c r="G4" s="1295"/>
      <c r="H4" s="130"/>
      <c r="I4" s="1296" t="s">
        <v>57</v>
      </c>
      <c r="J4" s="1297"/>
      <c r="K4" s="1299" t="s">
        <v>70</v>
      </c>
      <c r="L4" s="1299"/>
      <c r="M4" s="1300"/>
      <c r="N4" s="1318" t="s">
        <v>224</v>
      </c>
      <c r="O4" s="1293"/>
      <c r="P4" s="1293"/>
      <c r="Q4" s="1293"/>
      <c r="R4" s="1294"/>
      <c r="S4" s="9"/>
    </row>
    <row r="5" spans="1:19" s="102" customFormat="1" ht="54" customHeight="1" x14ac:dyDescent="0.2">
      <c r="A5" s="99" t="s">
        <v>0</v>
      </c>
      <c r="B5" s="11" t="s">
        <v>68</v>
      </c>
      <c r="C5" s="23" t="s">
        <v>75</v>
      </c>
      <c r="D5" s="24" t="s">
        <v>256</v>
      </c>
      <c r="E5" s="708" t="s">
        <v>261</v>
      </c>
      <c r="F5" s="660" t="s">
        <v>58</v>
      </c>
      <c r="G5" s="19" t="s">
        <v>59</v>
      </c>
      <c r="H5" s="19" t="s">
        <v>60</v>
      </c>
      <c r="I5" s="19" t="s">
        <v>65</v>
      </c>
      <c r="J5" s="20" t="s">
        <v>66</v>
      </c>
      <c r="K5" s="23" t="s">
        <v>918</v>
      </c>
      <c r="L5" s="23" t="s">
        <v>911</v>
      </c>
      <c r="M5" s="24" t="s">
        <v>912</v>
      </c>
      <c r="N5" s="21">
        <v>0.1</v>
      </c>
      <c r="O5" s="21">
        <v>0.25</v>
      </c>
      <c r="P5" s="18" t="s">
        <v>67</v>
      </c>
      <c r="Q5" s="21">
        <v>0.75</v>
      </c>
      <c r="R5" s="22">
        <v>0.9</v>
      </c>
    </row>
    <row r="6" spans="1:19" s="168" customFormat="1" ht="14.1" customHeight="1" x14ac:dyDescent="0.2">
      <c r="A6" s="166" t="s">
        <v>5</v>
      </c>
      <c r="B6" s="1097" t="s">
        <v>865</v>
      </c>
      <c r="C6" s="1136" t="s">
        <v>584</v>
      </c>
      <c r="D6" s="797">
        <v>54</v>
      </c>
      <c r="E6" s="821">
        <v>7502</v>
      </c>
      <c r="F6" s="800">
        <v>52</v>
      </c>
      <c r="G6" s="827">
        <v>43.693299999999986</v>
      </c>
      <c r="H6" s="459">
        <v>1.19</v>
      </c>
      <c r="I6" s="459">
        <v>0.89800000000000002</v>
      </c>
      <c r="J6" s="455">
        <v>1.5489999999999999</v>
      </c>
      <c r="K6" s="88">
        <v>15</v>
      </c>
      <c r="L6" s="544">
        <v>0.2</v>
      </c>
      <c r="M6" s="705">
        <v>0</v>
      </c>
      <c r="N6" s="544" t="s">
        <v>823</v>
      </c>
      <c r="O6" s="1005" t="s">
        <v>823</v>
      </c>
      <c r="P6" s="1005" t="s">
        <v>823</v>
      </c>
      <c r="Q6" s="1005" t="s">
        <v>823</v>
      </c>
      <c r="R6" s="1006" t="s">
        <v>823</v>
      </c>
    </row>
    <row r="7" spans="1:19" s="168" customFormat="1" ht="14.1" customHeight="1" x14ac:dyDescent="0.2">
      <c r="A7" s="166" t="s">
        <v>4</v>
      </c>
      <c r="B7" s="1113"/>
      <c r="C7" s="1116"/>
      <c r="D7" s="797">
        <v>7</v>
      </c>
      <c r="E7" s="821">
        <v>563</v>
      </c>
      <c r="F7" s="800">
        <v>3</v>
      </c>
      <c r="G7" s="827">
        <v>3.4161000000000006</v>
      </c>
      <c r="H7" s="459">
        <v>0.878</v>
      </c>
      <c r="I7" s="459">
        <v>0.223</v>
      </c>
      <c r="J7" s="455">
        <v>2.39</v>
      </c>
      <c r="K7" s="88">
        <v>2</v>
      </c>
      <c r="L7" s="544" t="s">
        <v>823</v>
      </c>
      <c r="M7" s="705" t="s">
        <v>823</v>
      </c>
      <c r="N7" s="677" t="s">
        <v>823</v>
      </c>
      <c r="O7" s="213" t="s">
        <v>823</v>
      </c>
      <c r="P7" s="213" t="s">
        <v>823</v>
      </c>
      <c r="Q7" s="213" t="s">
        <v>823</v>
      </c>
      <c r="R7" s="214" t="s">
        <v>823</v>
      </c>
    </row>
    <row r="8" spans="1:19" s="168" customFormat="1" ht="14.1" customHeight="1" x14ac:dyDescent="0.2">
      <c r="A8" s="166" t="s">
        <v>7</v>
      </c>
      <c r="B8" s="1113"/>
      <c r="C8" s="1114"/>
      <c r="D8" s="797">
        <v>47</v>
      </c>
      <c r="E8" s="821">
        <v>7863</v>
      </c>
      <c r="F8" s="800">
        <v>50</v>
      </c>
      <c r="G8" s="827">
        <v>45.513000000000019</v>
      </c>
      <c r="H8" s="459">
        <v>1.099</v>
      </c>
      <c r="I8" s="459">
        <v>0.82399999999999995</v>
      </c>
      <c r="J8" s="455">
        <v>1.4370000000000001</v>
      </c>
      <c r="K8" s="88">
        <v>15</v>
      </c>
      <c r="L8" s="544">
        <v>7.0000000000000007E-2</v>
      </c>
      <c r="M8" s="705">
        <v>0</v>
      </c>
      <c r="N8" s="677" t="s">
        <v>823</v>
      </c>
      <c r="O8" s="213" t="s">
        <v>823</v>
      </c>
      <c r="P8" s="213" t="s">
        <v>823</v>
      </c>
      <c r="Q8" s="213" t="s">
        <v>823</v>
      </c>
      <c r="R8" s="214" t="s">
        <v>823</v>
      </c>
    </row>
    <row r="9" spans="1:19" s="168" customFormat="1" ht="14.1" customHeight="1" x14ac:dyDescent="0.2">
      <c r="A9" s="166" t="s">
        <v>6</v>
      </c>
      <c r="B9" s="1113"/>
      <c r="C9" s="1116"/>
      <c r="D9" s="797">
        <v>37</v>
      </c>
      <c r="E9" s="821">
        <v>3482</v>
      </c>
      <c r="F9" s="800">
        <v>23</v>
      </c>
      <c r="G9" s="827">
        <v>19.398399999999992</v>
      </c>
      <c r="H9" s="459">
        <v>1.1859999999999999</v>
      </c>
      <c r="I9" s="459">
        <v>0.77</v>
      </c>
      <c r="J9" s="455">
        <v>1.7509999999999999</v>
      </c>
      <c r="K9" s="88">
        <v>6</v>
      </c>
      <c r="L9" s="544" t="s">
        <v>823</v>
      </c>
      <c r="M9" s="705" t="s">
        <v>823</v>
      </c>
      <c r="N9" s="677" t="s">
        <v>823</v>
      </c>
      <c r="O9" s="213" t="s">
        <v>823</v>
      </c>
      <c r="P9" s="213" t="s">
        <v>823</v>
      </c>
      <c r="Q9" s="213" t="s">
        <v>823</v>
      </c>
      <c r="R9" s="214" t="s">
        <v>823</v>
      </c>
    </row>
    <row r="10" spans="1:19" s="168" customFormat="1" ht="14.1" customHeight="1" x14ac:dyDescent="0.2">
      <c r="A10" s="166" t="s">
        <v>8</v>
      </c>
      <c r="B10" s="1113" t="s">
        <v>584</v>
      </c>
      <c r="C10" s="1112" t="s">
        <v>584</v>
      </c>
      <c r="D10" s="797">
        <v>290</v>
      </c>
      <c r="E10" s="821">
        <v>24562</v>
      </c>
      <c r="F10" s="800">
        <v>136</v>
      </c>
      <c r="G10" s="827">
        <v>173.42080000000016</v>
      </c>
      <c r="H10" s="459">
        <v>0.78400000000000003</v>
      </c>
      <c r="I10" s="459">
        <v>0.66</v>
      </c>
      <c r="J10" s="455">
        <v>0.92500000000000004</v>
      </c>
      <c r="K10" s="88">
        <v>62</v>
      </c>
      <c r="L10" s="460">
        <v>0.02</v>
      </c>
      <c r="M10" s="461">
        <v>0</v>
      </c>
      <c r="N10" s="459">
        <v>0</v>
      </c>
      <c r="O10" s="459">
        <v>0</v>
      </c>
      <c r="P10" s="459">
        <v>0.68300000000000005</v>
      </c>
      <c r="Q10" s="459">
        <v>0.91800000000000004</v>
      </c>
      <c r="R10" s="455">
        <v>1.637</v>
      </c>
    </row>
    <row r="11" spans="1:19" s="168" customFormat="1" ht="14.1" customHeight="1" x14ac:dyDescent="0.2">
      <c r="A11" s="166" t="s">
        <v>9</v>
      </c>
      <c r="B11" s="1113" t="s">
        <v>584</v>
      </c>
      <c r="C11" s="1116" t="s">
        <v>584</v>
      </c>
      <c r="D11" s="797">
        <v>47</v>
      </c>
      <c r="E11" s="821">
        <v>5927</v>
      </c>
      <c r="F11" s="800">
        <v>40</v>
      </c>
      <c r="G11" s="827">
        <v>36.447399999999966</v>
      </c>
      <c r="H11" s="459">
        <v>1.097</v>
      </c>
      <c r="I11" s="459">
        <v>0.79500000000000004</v>
      </c>
      <c r="J11" s="455">
        <v>1.48</v>
      </c>
      <c r="K11" s="88">
        <v>14</v>
      </c>
      <c r="L11" s="460">
        <v>7.0000000000000007E-2</v>
      </c>
      <c r="M11" s="461">
        <v>0</v>
      </c>
      <c r="N11" s="212" t="s">
        <v>823</v>
      </c>
      <c r="O11" s="212" t="s">
        <v>823</v>
      </c>
      <c r="P11" s="212" t="s">
        <v>823</v>
      </c>
      <c r="Q11" s="212" t="s">
        <v>823</v>
      </c>
      <c r="R11" s="214" t="s">
        <v>823</v>
      </c>
    </row>
    <row r="12" spans="1:19" s="168" customFormat="1" ht="14.1" customHeight="1" x14ac:dyDescent="0.2">
      <c r="A12" s="166" t="s">
        <v>10</v>
      </c>
      <c r="B12" s="1140" t="s">
        <v>584</v>
      </c>
      <c r="C12" s="368" t="s">
        <v>585</v>
      </c>
      <c r="D12" s="797">
        <v>26</v>
      </c>
      <c r="E12" s="821">
        <v>3691</v>
      </c>
      <c r="F12" s="800">
        <v>21</v>
      </c>
      <c r="G12" s="827">
        <v>24.843299999999999</v>
      </c>
      <c r="H12" s="459">
        <v>0.84499999999999997</v>
      </c>
      <c r="I12" s="459">
        <v>0.53700000000000003</v>
      </c>
      <c r="J12" s="455">
        <v>1.27</v>
      </c>
      <c r="K12" s="88">
        <v>7</v>
      </c>
      <c r="L12" s="544" t="s">
        <v>823</v>
      </c>
      <c r="M12" s="705" t="s">
        <v>823</v>
      </c>
      <c r="N12" s="544" t="s">
        <v>823</v>
      </c>
      <c r="O12" s="544" t="s">
        <v>823</v>
      </c>
      <c r="P12" s="544" t="s">
        <v>823</v>
      </c>
      <c r="Q12" s="544" t="s">
        <v>823</v>
      </c>
      <c r="R12" s="705" t="s">
        <v>823</v>
      </c>
    </row>
    <row r="13" spans="1:19" s="168" customFormat="1" ht="14.1" customHeight="1" x14ac:dyDescent="0.2">
      <c r="A13" s="166" t="s">
        <v>216</v>
      </c>
      <c r="B13" s="1113"/>
      <c r="C13" s="1116"/>
      <c r="D13" s="797">
        <v>6</v>
      </c>
      <c r="E13" s="821">
        <v>711</v>
      </c>
      <c r="F13" s="800">
        <v>4</v>
      </c>
      <c r="G13" s="827">
        <v>6.0140000000000002</v>
      </c>
      <c r="H13" s="459">
        <v>0.66500000000000004</v>
      </c>
      <c r="I13" s="459">
        <v>0.21099999999999999</v>
      </c>
      <c r="J13" s="455">
        <v>1.6040000000000001</v>
      </c>
      <c r="K13" s="88">
        <v>3</v>
      </c>
      <c r="L13" s="544" t="s">
        <v>823</v>
      </c>
      <c r="M13" s="705" t="s">
        <v>823</v>
      </c>
      <c r="N13" s="544" t="s">
        <v>823</v>
      </c>
      <c r="O13" s="544" t="s">
        <v>823</v>
      </c>
      <c r="P13" s="544" t="s">
        <v>823</v>
      </c>
      <c r="Q13" s="544" t="s">
        <v>823</v>
      </c>
      <c r="R13" s="705" t="s">
        <v>823</v>
      </c>
    </row>
    <row r="14" spans="1:19" s="168" customFormat="1" ht="14.1" customHeight="1" x14ac:dyDescent="0.2">
      <c r="A14" s="166" t="s">
        <v>11</v>
      </c>
      <c r="B14" s="1113"/>
      <c r="C14" s="1114"/>
      <c r="D14" s="797">
        <v>7</v>
      </c>
      <c r="E14" s="821">
        <v>738</v>
      </c>
      <c r="F14" s="800">
        <v>5</v>
      </c>
      <c r="G14" s="827">
        <v>5.4242000000000008</v>
      </c>
      <c r="H14" s="459">
        <v>0.92200000000000004</v>
      </c>
      <c r="I14" s="459">
        <v>0.33800000000000002</v>
      </c>
      <c r="J14" s="455">
        <v>2.0430000000000001</v>
      </c>
      <c r="K14" s="88">
        <v>1</v>
      </c>
      <c r="L14" s="544" t="s">
        <v>823</v>
      </c>
      <c r="M14" s="705" t="s">
        <v>823</v>
      </c>
      <c r="N14" s="544" t="s">
        <v>823</v>
      </c>
      <c r="O14" s="544" t="s">
        <v>823</v>
      </c>
      <c r="P14" s="544" t="s">
        <v>823</v>
      </c>
      <c r="Q14" s="544" t="s">
        <v>823</v>
      </c>
      <c r="R14" s="705" t="s">
        <v>823</v>
      </c>
    </row>
    <row r="15" spans="1:19" s="168" customFormat="1" ht="14.1" customHeight="1" x14ac:dyDescent="0.2">
      <c r="A15" s="166" t="s">
        <v>12</v>
      </c>
      <c r="B15" s="1113" t="s">
        <v>585</v>
      </c>
      <c r="C15" s="1116" t="s">
        <v>584</v>
      </c>
      <c r="D15" s="797">
        <v>177</v>
      </c>
      <c r="E15" s="821">
        <v>23879</v>
      </c>
      <c r="F15" s="800">
        <v>154</v>
      </c>
      <c r="G15" s="827">
        <v>145.65949999999995</v>
      </c>
      <c r="H15" s="459">
        <v>1.0569999999999999</v>
      </c>
      <c r="I15" s="459">
        <v>0.9</v>
      </c>
      <c r="J15" s="455">
        <v>1.234</v>
      </c>
      <c r="K15" s="88">
        <v>51</v>
      </c>
      <c r="L15" s="460">
        <v>0.12</v>
      </c>
      <c r="M15" s="461">
        <v>0</v>
      </c>
      <c r="N15" s="459">
        <v>0</v>
      </c>
      <c r="O15" s="459">
        <v>0</v>
      </c>
      <c r="P15" s="459">
        <v>0.83299999999999996</v>
      </c>
      <c r="Q15" s="459">
        <v>1.611</v>
      </c>
      <c r="R15" s="455">
        <v>2.4140000000000001</v>
      </c>
    </row>
    <row r="16" spans="1:19" s="168" customFormat="1" ht="14.1" customHeight="1" x14ac:dyDescent="0.2">
      <c r="A16" s="166" t="s">
        <v>13</v>
      </c>
      <c r="B16" s="1113"/>
      <c r="C16" s="1114"/>
      <c r="D16" s="797">
        <v>83</v>
      </c>
      <c r="E16" s="821">
        <v>14347</v>
      </c>
      <c r="F16" s="800">
        <v>114</v>
      </c>
      <c r="G16" s="827">
        <v>95.251000000000033</v>
      </c>
      <c r="H16" s="459">
        <v>1.1970000000000001</v>
      </c>
      <c r="I16" s="459">
        <v>0.99199999999999999</v>
      </c>
      <c r="J16" s="455">
        <v>1.4319999999999999</v>
      </c>
      <c r="K16" s="88">
        <v>29</v>
      </c>
      <c r="L16" s="460">
        <v>0.14000000000000001</v>
      </c>
      <c r="M16" s="461">
        <v>0.03</v>
      </c>
      <c r="N16" s="459">
        <v>0</v>
      </c>
      <c r="O16" s="459">
        <v>0.48599999999999999</v>
      </c>
      <c r="P16" s="459">
        <v>0.94599999999999995</v>
      </c>
      <c r="Q16" s="459">
        <v>1.9370000000000001</v>
      </c>
      <c r="R16" s="455">
        <v>3.1739999999999999</v>
      </c>
    </row>
    <row r="17" spans="1:18" s="168" customFormat="1" ht="14.1" customHeight="1" x14ac:dyDescent="0.2">
      <c r="A17" s="166" t="s">
        <v>289</v>
      </c>
      <c r="B17" s="1113"/>
      <c r="C17" s="1112"/>
      <c r="D17" s="797">
        <v>1</v>
      </c>
      <c r="E17" s="1003" t="s">
        <v>823</v>
      </c>
      <c r="F17" s="830" t="s">
        <v>823</v>
      </c>
      <c r="G17" s="831" t="s">
        <v>823</v>
      </c>
      <c r="H17" s="831" t="s">
        <v>823</v>
      </c>
      <c r="I17" s="831" t="s">
        <v>823</v>
      </c>
      <c r="J17" s="797" t="s">
        <v>823</v>
      </c>
      <c r="K17" s="1004">
        <v>0</v>
      </c>
      <c r="L17" s="544" t="s">
        <v>823</v>
      </c>
      <c r="M17" s="705" t="s">
        <v>823</v>
      </c>
      <c r="N17" s="830" t="s">
        <v>823</v>
      </c>
      <c r="O17" s="831" t="s">
        <v>823</v>
      </c>
      <c r="P17" s="831" t="s">
        <v>823</v>
      </c>
      <c r="Q17" s="831" t="s">
        <v>823</v>
      </c>
      <c r="R17" s="797" t="s">
        <v>823</v>
      </c>
    </row>
    <row r="18" spans="1:18" s="168" customFormat="1" ht="14.1" customHeight="1" x14ac:dyDescent="0.2">
      <c r="A18" s="166" t="s">
        <v>14</v>
      </c>
      <c r="B18" s="1113"/>
      <c r="C18" s="1114"/>
      <c r="D18" s="797">
        <v>11</v>
      </c>
      <c r="E18" s="821">
        <v>674</v>
      </c>
      <c r="F18" s="800">
        <v>2</v>
      </c>
      <c r="G18" s="827">
        <v>5.2532000000000005</v>
      </c>
      <c r="H18" s="459">
        <v>0.38100000000000001</v>
      </c>
      <c r="I18" s="459">
        <v>6.4000000000000001E-2</v>
      </c>
      <c r="J18" s="455">
        <v>1.258</v>
      </c>
      <c r="K18" s="88">
        <v>2</v>
      </c>
      <c r="L18" s="544" t="s">
        <v>823</v>
      </c>
      <c r="M18" s="705" t="s">
        <v>823</v>
      </c>
      <c r="N18" s="830" t="s">
        <v>823</v>
      </c>
      <c r="O18" s="831" t="s">
        <v>823</v>
      </c>
      <c r="P18" s="831" t="s">
        <v>823</v>
      </c>
      <c r="Q18" s="831" t="s">
        <v>823</v>
      </c>
      <c r="R18" s="797" t="s">
        <v>823</v>
      </c>
    </row>
    <row r="19" spans="1:18" s="168" customFormat="1" ht="14.1" customHeight="1" x14ac:dyDescent="0.2">
      <c r="A19" s="166" t="s">
        <v>16</v>
      </c>
      <c r="B19" s="1113"/>
      <c r="C19" s="1114"/>
      <c r="D19" s="797">
        <v>14</v>
      </c>
      <c r="E19" s="821">
        <v>1398</v>
      </c>
      <c r="F19" s="800">
        <v>9</v>
      </c>
      <c r="G19" s="827">
        <v>7.6913999999999989</v>
      </c>
      <c r="H19" s="459">
        <v>1.17</v>
      </c>
      <c r="I19" s="459">
        <v>0.57099999999999995</v>
      </c>
      <c r="J19" s="455">
        <v>2.1469999999999998</v>
      </c>
      <c r="K19" s="88">
        <v>2</v>
      </c>
      <c r="L19" s="544" t="s">
        <v>823</v>
      </c>
      <c r="M19" s="705" t="s">
        <v>823</v>
      </c>
      <c r="N19" s="830" t="s">
        <v>823</v>
      </c>
      <c r="O19" s="831" t="s">
        <v>823</v>
      </c>
      <c r="P19" s="831" t="s">
        <v>823</v>
      </c>
      <c r="Q19" s="831" t="s">
        <v>823</v>
      </c>
      <c r="R19" s="797" t="s">
        <v>823</v>
      </c>
    </row>
    <row r="20" spans="1:18" s="168" customFormat="1" ht="14.1" customHeight="1" x14ac:dyDescent="0.2">
      <c r="A20" s="166" t="s">
        <v>17</v>
      </c>
      <c r="B20" s="1113"/>
      <c r="C20" s="1114"/>
      <c r="D20" s="797">
        <v>119</v>
      </c>
      <c r="E20" s="821">
        <v>11765</v>
      </c>
      <c r="F20" s="800">
        <v>79</v>
      </c>
      <c r="G20" s="827">
        <v>88.363799999999998</v>
      </c>
      <c r="H20" s="459">
        <v>0.89400000000000002</v>
      </c>
      <c r="I20" s="459">
        <v>0.71299999999999997</v>
      </c>
      <c r="J20" s="455">
        <v>1.1080000000000001</v>
      </c>
      <c r="K20" s="88">
        <v>31</v>
      </c>
      <c r="L20" s="544">
        <v>0</v>
      </c>
      <c r="M20" s="705">
        <v>0</v>
      </c>
      <c r="N20" s="212">
        <v>0</v>
      </c>
      <c r="O20" s="212">
        <v>0.38300000000000001</v>
      </c>
      <c r="P20" s="212">
        <v>0.77900000000000003</v>
      </c>
      <c r="Q20" s="212">
        <v>1.4179999999999999</v>
      </c>
      <c r="R20" s="214">
        <v>1.849</v>
      </c>
    </row>
    <row r="21" spans="1:18" s="168" customFormat="1" ht="14.1" customHeight="1" x14ac:dyDescent="0.2">
      <c r="A21" s="166" t="s">
        <v>18</v>
      </c>
      <c r="B21" s="1113" t="s">
        <v>585</v>
      </c>
      <c r="C21" s="1112" t="s">
        <v>585</v>
      </c>
      <c r="D21" s="797">
        <v>75</v>
      </c>
      <c r="E21" s="821">
        <v>8190</v>
      </c>
      <c r="F21" s="800">
        <v>70</v>
      </c>
      <c r="G21" s="827">
        <v>51.32159999999994</v>
      </c>
      <c r="H21" s="459">
        <v>1.3640000000000001</v>
      </c>
      <c r="I21" s="459">
        <v>1.071</v>
      </c>
      <c r="J21" s="455">
        <v>1.7130000000000001</v>
      </c>
      <c r="K21" s="88">
        <v>17</v>
      </c>
      <c r="L21" s="460">
        <v>0.18</v>
      </c>
      <c r="M21" s="461">
        <v>0</v>
      </c>
      <c r="N21" s="677" t="s">
        <v>823</v>
      </c>
      <c r="O21" s="213" t="s">
        <v>823</v>
      </c>
      <c r="P21" s="213" t="s">
        <v>823</v>
      </c>
      <c r="Q21" s="213" t="s">
        <v>823</v>
      </c>
      <c r="R21" s="214" t="s">
        <v>823</v>
      </c>
    </row>
    <row r="22" spans="1:18" s="168" customFormat="1" ht="14.1" customHeight="1" x14ac:dyDescent="0.2">
      <c r="A22" s="166" t="s">
        <v>15</v>
      </c>
      <c r="B22" s="1113" t="s">
        <v>585</v>
      </c>
      <c r="C22" s="1114" t="s">
        <v>584</v>
      </c>
      <c r="D22" s="797">
        <v>33</v>
      </c>
      <c r="E22" s="821">
        <v>3594</v>
      </c>
      <c r="F22" s="800">
        <v>12</v>
      </c>
      <c r="G22" s="827">
        <v>19.998199999999994</v>
      </c>
      <c r="H22" s="459">
        <v>0.6</v>
      </c>
      <c r="I22" s="459">
        <v>0.32500000000000001</v>
      </c>
      <c r="J22" s="455">
        <v>1.02</v>
      </c>
      <c r="K22" s="88">
        <v>3</v>
      </c>
      <c r="L22" s="544" t="s">
        <v>823</v>
      </c>
      <c r="M22" s="705" t="s">
        <v>823</v>
      </c>
      <c r="N22" s="677" t="s">
        <v>823</v>
      </c>
      <c r="O22" s="213" t="s">
        <v>823</v>
      </c>
      <c r="P22" s="213" t="s">
        <v>823</v>
      </c>
      <c r="Q22" s="213" t="s">
        <v>823</v>
      </c>
      <c r="R22" s="214" t="s">
        <v>823</v>
      </c>
    </row>
    <row r="23" spans="1:18" s="168" customFormat="1" ht="14.1" customHeight="1" x14ac:dyDescent="0.2">
      <c r="A23" s="166" t="s">
        <v>19</v>
      </c>
      <c r="B23" s="1136" t="s">
        <v>585</v>
      </c>
      <c r="C23" s="1137" t="s">
        <v>584</v>
      </c>
      <c r="D23" s="797">
        <v>36</v>
      </c>
      <c r="E23" s="821">
        <v>3123</v>
      </c>
      <c r="F23" s="800">
        <v>15</v>
      </c>
      <c r="G23" s="827">
        <v>19.661600000000007</v>
      </c>
      <c r="H23" s="459">
        <v>0.76300000000000001</v>
      </c>
      <c r="I23" s="459">
        <v>0.443</v>
      </c>
      <c r="J23" s="455">
        <v>1.23</v>
      </c>
      <c r="K23" s="88">
        <v>5</v>
      </c>
      <c r="L23" s="544" t="s">
        <v>823</v>
      </c>
      <c r="M23" s="705" t="s">
        <v>823</v>
      </c>
      <c r="N23" s="677" t="s">
        <v>823</v>
      </c>
      <c r="O23" s="213" t="s">
        <v>823</v>
      </c>
      <c r="P23" s="213" t="s">
        <v>823</v>
      </c>
      <c r="Q23" s="213" t="s">
        <v>823</v>
      </c>
      <c r="R23" s="214" t="s">
        <v>823</v>
      </c>
    </row>
    <row r="24" spans="1:18" s="168" customFormat="1" ht="14.1" customHeight="1" x14ac:dyDescent="0.2">
      <c r="A24" s="166" t="s">
        <v>20</v>
      </c>
      <c r="B24" s="1136" t="s">
        <v>584</v>
      </c>
      <c r="C24" s="1116" t="s">
        <v>585</v>
      </c>
      <c r="D24" s="797">
        <v>55</v>
      </c>
      <c r="E24" s="821">
        <v>5686</v>
      </c>
      <c r="F24" s="800">
        <v>36</v>
      </c>
      <c r="G24" s="827">
        <v>37.476500000000023</v>
      </c>
      <c r="H24" s="459">
        <v>0.96099999999999997</v>
      </c>
      <c r="I24" s="459">
        <v>0.68300000000000005</v>
      </c>
      <c r="J24" s="455">
        <v>1.3160000000000001</v>
      </c>
      <c r="K24" s="88">
        <v>10</v>
      </c>
      <c r="L24" s="544">
        <v>0.1</v>
      </c>
      <c r="M24" s="705">
        <v>0</v>
      </c>
      <c r="N24" s="677" t="s">
        <v>823</v>
      </c>
      <c r="O24" s="213" t="s">
        <v>823</v>
      </c>
      <c r="P24" s="213" t="s">
        <v>823</v>
      </c>
      <c r="Q24" s="213" t="s">
        <v>823</v>
      </c>
      <c r="R24" s="214" t="s">
        <v>823</v>
      </c>
    </row>
    <row r="25" spans="1:18" s="168" customFormat="1" ht="14.1" customHeight="1" x14ac:dyDescent="0.2">
      <c r="A25" s="166" t="s">
        <v>21</v>
      </c>
      <c r="B25" s="1113"/>
      <c r="C25" s="1114"/>
      <c r="D25" s="797">
        <v>70</v>
      </c>
      <c r="E25" s="821">
        <v>5733</v>
      </c>
      <c r="F25" s="800">
        <v>36</v>
      </c>
      <c r="G25" s="827">
        <v>36.227099999999993</v>
      </c>
      <c r="H25" s="459">
        <v>0.99399999999999999</v>
      </c>
      <c r="I25" s="459">
        <v>0.70699999999999996</v>
      </c>
      <c r="J25" s="455">
        <v>1.361</v>
      </c>
      <c r="K25" s="88">
        <v>11</v>
      </c>
      <c r="L25" s="544">
        <v>0.09</v>
      </c>
      <c r="M25" s="705">
        <v>0</v>
      </c>
      <c r="N25" s="677" t="s">
        <v>823</v>
      </c>
      <c r="O25" s="213" t="s">
        <v>823</v>
      </c>
      <c r="P25" s="213" t="s">
        <v>823</v>
      </c>
      <c r="Q25" s="213" t="s">
        <v>823</v>
      </c>
      <c r="R25" s="214" t="s">
        <v>823</v>
      </c>
    </row>
    <row r="26" spans="1:18" s="168" customFormat="1" ht="14.1" customHeight="1" x14ac:dyDescent="0.2">
      <c r="A26" s="166" t="s">
        <v>24</v>
      </c>
      <c r="B26" s="1113" t="s">
        <v>585</v>
      </c>
      <c r="C26" s="1114" t="s">
        <v>585</v>
      </c>
      <c r="D26" s="797">
        <v>18</v>
      </c>
      <c r="E26" s="821">
        <v>944</v>
      </c>
      <c r="F26" s="800">
        <v>2</v>
      </c>
      <c r="G26" s="827">
        <v>6.1302000000000003</v>
      </c>
      <c r="H26" s="459">
        <v>0.32600000000000001</v>
      </c>
      <c r="I26" s="459">
        <v>5.5E-2</v>
      </c>
      <c r="J26" s="455">
        <v>1.0780000000000001</v>
      </c>
      <c r="K26" s="88">
        <v>1</v>
      </c>
      <c r="L26" s="544" t="s">
        <v>823</v>
      </c>
      <c r="M26" s="705" t="s">
        <v>823</v>
      </c>
      <c r="N26" s="677" t="s">
        <v>823</v>
      </c>
      <c r="O26" s="213" t="s">
        <v>823</v>
      </c>
      <c r="P26" s="213" t="s">
        <v>823</v>
      </c>
      <c r="Q26" s="213" t="s">
        <v>823</v>
      </c>
      <c r="R26" s="214" t="s">
        <v>823</v>
      </c>
    </row>
    <row r="27" spans="1:18" s="168" customFormat="1" ht="14.1" customHeight="1" x14ac:dyDescent="0.2">
      <c r="A27" s="166" t="s">
        <v>23</v>
      </c>
      <c r="B27" s="1113" t="s">
        <v>585</v>
      </c>
      <c r="C27" s="1114" t="s">
        <v>584</v>
      </c>
      <c r="D27" s="797">
        <v>37</v>
      </c>
      <c r="E27" s="821">
        <v>5286</v>
      </c>
      <c r="F27" s="800">
        <v>44</v>
      </c>
      <c r="G27" s="827">
        <v>37.201200000000007</v>
      </c>
      <c r="H27" s="459">
        <v>1.1830000000000001</v>
      </c>
      <c r="I27" s="459">
        <v>0.87</v>
      </c>
      <c r="J27" s="455">
        <v>1.573</v>
      </c>
      <c r="K27" s="88">
        <v>8</v>
      </c>
      <c r="L27" s="544" t="s">
        <v>823</v>
      </c>
      <c r="M27" s="705" t="s">
        <v>823</v>
      </c>
      <c r="N27" s="677" t="s">
        <v>823</v>
      </c>
      <c r="O27" s="213" t="s">
        <v>823</v>
      </c>
      <c r="P27" s="213" t="s">
        <v>823</v>
      </c>
      <c r="Q27" s="213" t="s">
        <v>823</v>
      </c>
      <c r="R27" s="214" t="s">
        <v>823</v>
      </c>
    </row>
    <row r="28" spans="1:18" s="168" customFormat="1" ht="14.1" customHeight="1" x14ac:dyDescent="0.2">
      <c r="A28" s="166" t="s">
        <v>22</v>
      </c>
      <c r="B28" s="1113" t="s">
        <v>584</v>
      </c>
      <c r="C28" s="1114" t="s">
        <v>584</v>
      </c>
      <c r="D28" s="797">
        <v>49</v>
      </c>
      <c r="E28" s="821">
        <v>4736</v>
      </c>
      <c r="F28" s="800">
        <v>36</v>
      </c>
      <c r="G28" s="827">
        <v>35.0916</v>
      </c>
      <c r="H28" s="459">
        <v>1.026</v>
      </c>
      <c r="I28" s="459">
        <v>0.72899999999999998</v>
      </c>
      <c r="J28" s="455">
        <v>1.405</v>
      </c>
      <c r="K28" s="88">
        <v>9</v>
      </c>
      <c r="L28" s="544" t="s">
        <v>823</v>
      </c>
      <c r="M28" s="705" t="s">
        <v>823</v>
      </c>
      <c r="N28" s="677" t="s">
        <v>823</v>
      </c>
      <c r="O28" s="213" t="s">
        <v>823</v>
      </c>
      <c r="P28" s="213" t="s">
        <v>823</v>
      </c>
      <c r="Q28" s="213" t="s">
        <v>823</v>
      </c>
      <c r="R28" s="214" t="s">
        <v>823</v>
      </c>
    </row>
    <row r="29" spans="1:18" s="168" customFormat="1" ht="14.1" customHeight="1" x14ac:dyDescent="0.2">
      <c r="A29" s="166" t="s">
        <v>25</v>
      </c>
      <c r="B29" s="1113"/>
      <c r="C29" s="1114"/>
      <c r="D29" s="797">
        <v>82</v>
      </c>
      <c r="E29" s="821">
        <v>10799</v>
      </c>
      <c r="F29" s="800">
        <v>109</v>
      </c>
      <c r="G29" s="827">
        <v>76.860900000000015</v>
      </c>
      <c r="H29" s="459">
        <v>1.4179999999999999</v>
      </c>
      <c r="I29" s="459">
        <v>1.17</v>
      </c>
      <c r="J29" s="455">
        <v>1.704</v>
      </c>
      <c r="K29" s="88">
        <v>26</v>
      </c>
      <c r="L29" s="460">
        <v>0.15</v>
      </c>
      <c r="M29" s="461">
        <v>0</v>
      </c>
      <c r="N29" s="459">
        <v>0.29299999999999998</v>
      </c>
      <c r="O29" s="459">
        <v>0.71399999999999997</v>
      </c>
      <c r="P29" s="459">
        <v>1.3975</v>
      </c>
      <c r="Q29" s="459">
        <v>2.5499999999999998</v>
      </c>
      <c r="R29" s="455">
        <v>2.7690000000000001</v>
      </c>
    </row>
    <row r="30" spans="1:18" s="168" customFormat="1" ht="14.1" customHeight="1" x14ac:dyDescent="0.2">
      <c r="A30" s="166" t="s">
        <v>26</v>
      </c>
      <c r="B30" s="1113" t="s">
        <v>584</v>
      </c>
      <c r="C30" s="1114" t="s">
        <v>584</v>
      </c>
      <c r="D30" s="797">
        <v>47</v>
      </c>
      <c r="E30" s="821">
        <v>4351</v>
      </c>
      <c r="F30" s="800">
        <v>33</v>
      </c>
      <c r="G30" s="827">
        <v>32.640900000000009</v>
      </c>
      <c r="H30" s="459">
        <v>1.0109999999999999</v>
      </c>
      <c r="I30" s="459">
        <v>0.70699999999999996</v>
      </c>
      <c r="J30" s="455">
        <v>1.403</v>
      </c>
      <c r="K30" s="88">
        <v>11</v>
      </c>
      <c r="L30" s="544">
        <v>0.09</v>
      </c>
      <c r="M30" s="705">
        <v>0</v>
      </c>
      <c r="N30" s="706" t="s">
        <v>823</v>
      </c>
      <c r="O30" s="481" t="s">
        <v>823</v>
      </c>
      <c r="P30" s="481" t="s">
        <v>823</v>
      </c>
      <c r="Q30" s="481" t="s">
        <v>823</v>
      </c>
      <c r="R30" s="705" t="s">
        <v>823</v>
      </c>
    </row>
    <row r="31" spans="1:18" s="168" customFormat="1" ht="14.1" customHeight="1" x14ac:dyDescent="0.2">
      <c r="A31" s="166" t="s">
        <v>28</v>
      </c>
      <c r="B31" s="1136" t="s">
        <v>584</v>
      </c>
      <c r="C31" s="1136" t="s">
        <v>584</v>
      </c>
      <c r="D31" s="797">
        <v>40</v>
      </c>
      <c r="E31" s="821">
        <v>4203</v>
      </c>
      <c r="F31" s="800">
        <v>31</v>
      </c>
      <c r="G31" s="827">
        <v>23.2119</v>
      </c>
      <c r="H31" s="459">
        <v>1.3360000000000001</v>
      </c>
      <c r="I31" s="459">
        <v>0.92300000000000004</v>
      </c>
      <c r="J31" s="455">
        <v>1.8720000000000001</v>
      </c>
      <c r="K31" s="88">
        <v>7</v>
      </c>
      <c r="L31" s="544" t="s">
        <v>823</v>
      </c>
      <c r="M31" s="705" t="s">
        <v>823</v>
      </c>
      <c r="N31" s="706" t="s">
        <v>823</v>
      </c>
      <c r="O31" s="481" t="s">
        <v>823</v>
      </c>
      <c r="P31" s="481" t="s">
        <v>823</v>
      </c>
      <c r="Q31" s="481" t="s">
        <v>823</v>
      </c>
      <c r="R31" s="705" t="s">
        <v>823</v>
      </c>
    </row>
    <row r="32" spans="1:18" s="168" customFormat="1" ht="14.1" customHeight="1" x14ac:dyDescent="0.2">
      <c r="A32" s="166" t="s">
        <v>27</v>
      </c>
      <c r="B32" s="1113"/>
      <c r="C32" s="1112"/>
      <c r="D32" s="797">
        <v>62</v>
      </c>
      <c r="E32" s="821">
        <v>7988</v>
      </c>
      <c r="F32" s="800">
        <v>37</v>
      </c>
      <c r="G32" s="827">
        <v>51.945599999999999</v>
      </c>
      <c r="H32" s="459">
        <v>0.71199999999999997</v>
      </c>
      <c r="I32" s="459">
        <v>0.50900000000000001</v>
      </c>
      <c r="J32" s="455">
        <v>0.97099999999999997</v>
      </c>
      <c r="K32" s="88">
        <v>13</v>
      </c>
      <c r="L32" s="544">
        <v>0</v>
      </c>
      <c r="M32" s="705">
        <v>0.08</v>
      </c>
      <c r="N32" s="706" t="s">
        <v>823</v>
      </c>
      <c r="O32" s="481" t="s">
        <v>823</v>
      </c>
      <c r="P32" s="481" t="s">
        <v>823</v>
      </c>
      <c r="Q32" s="481" t="s">
        <v>823</v>
      </c>
      <c r="R32" s="705" t="s">
        <v>823</v>
      </c>
    </row>
    <row r="33" spans="1:18" s="168" customFormat="1" ht="14.1" customHeight="1" x14ac:dyDescent="0.2">
      <c r="A33" s="166" t="s">
        <v>29</v>
      </c>
      <c r="B33" s="1113" t="s">
        <v>585</v>
      </c>
      <c r="C33" s="1114" t="s">
        <v>585</v>
      </c>
      <c r="D33" s="797">
        <v>12</v>
      </c>
      <c r="E33" s="821">
        <v>1170</v>
      </c>
      <c r="F33" s="800">
        <v>5</v>
      </c>
      <c r="G33" s="827">
        <v>6.411000000000004</v>
      </c>
      <c r="H33" s="459">
        <v>0.78</v>
      </c>
      <c r="I33" s="459">
        <v>0.28599999999999998</v>
      </c>
      <c r="J33" s="455">
        <v>1.7290000000000001</v>
      </c>
      <c r="K33" s="88">
        <v>1</v>
      </c>
      <c r="L33" s="544" t="s">
        <v>823</v>
      </c>
      <c r="M33" s="705" t="s">
        <v>823</v>
      </c>
      <c r="N33" s="706" t="s">
        <v>823</v>
      </c>
      <c r="O33" s="481" t="s">
        <v>823</v>
      </c>
      <c r="P33" s="481" t="s">
        <v>823</v>
      </c>
      <c r="Q33" s="481" t="s">
        <v>823</v>
      </c>
      <c r="R33" s="705" t="s">
        <v>823</v>
      </c>
    </row>
    <row r="34" spans="1:18" s="168" customFormat="1" ht="14.1" customHeight="1" x14ac:dyDescent="0.2">
      <c r="A34" s="166" t="s">
        <v>32</v>
      </c>
      <c r="B34" s="1113"/>
      <c r="C34" s="1114"/>
      <c r="D34" s="797">
        <v>21</v>
      </c>
      <c r="E34" s="821">
        <v>2213</v>
      </c>
      <c r="F34" s="800">
        <v>18</v>
      </c>
      <c r="G34" s="827">
        <v>14.067599999999992</v>
      </c>
      <c r="H34" s="459">
        <v>1.28</v>
      </c>
      <c r="I34" s="459">
        <v>0.78200000000000003</v>
      </c>
      <c r="J34" s="455">
        <v>1.9830000000000001</v>
      </c>
      <c r="K34" s="88">
        <v>5</v>
      </c>
      <c r="L34" s="544" t="s">
        <v>823</v>
      </c>
      <c r="M34" s="705" t="s">
        <v>823</v>
      </c>
      <c r="N34" s="706" t="s">
        <v>823</v>
      </c>
      <c r="O34" s="481" t="s">
        <v>823</v>
      </c>
      <c r="P34" s="481" t="s">
        <v>823</v>
      </c>
      <c r="Q34" s="481" t="s">
        <v>823</v>
      </c>
      <c r="R34" s="705" t="s">
        <v>823</v>
      </c>
    </row>
    <row r="35" spans="1:18" s="168" customFormat="1" ht="14.1" customHeight="1" x14ac:dyDescent="0.2">
      <c r="A35" s="166" t="s">
        <v>36</v>
      </c>
      <c r="B35" s="1113" t="s">
        <v>585</v>
      </c>
      <c r="C35" s="1115" t="s">
        <v>585</v>
      </c>
      <c r="D35" s="797">
        <v>17</v>
      </c>
      <c r="E35" s="821">
        <v>2405</v>
      </c>
      <c r="F35" s="800">
        <v>14</v>
      </c>
      <c r="G35" s="827">
        <v>13.6662</v>
      </c>
      <c r="H35" s="459">
        <v>1.024</v>
      </c>
      <c r="I35" s="459">
        <v>0.58299999999999996</v>
      </c>
      <c r="J35" s="455">
        <v>1.6779999999999999</v>
      </c>
      <c r="K35" s="88">
        <v>7</v>
      </c>
      <c r="L35" s="544" t="s">
        <v>823</v>
      </c>
      <c r="M35" s="705" t="s">
        <v>823</v>
      </c>
      <c r="N35" s="706" t="s">
        <v>823</v>
      </c>
      <c r="O35" s="481" t="s">
        <v>823</v>
      </c>
      <c r="P35" s="481" t="s">
        <v>823</v>
      </c>
      <c r="Q35" s="481" t="s">
        <v>823</v>
      </c>
      <c r="R35" s="705" t="s">
        <v>823</v>
      </c>
    </row>
    <row r="36" spans="1:18" s="168" customFormat="1" ht="14.1" customHeight="1" x14ac:dyDescent="0.2">
      <c r="A36" s="166" t="s">
        <v>33</v>
      </c>
      <c r="B36" s="1113" t="s">
        <v>584</v>
      </c>
      <c r="C36" s="1114" t="s">
        <v>585</v>
      </c>
      <c r="D36" s="797">
        <v>13</v>
      </c>
      <c r="E36" s="821">
        <v>1082</v>
      </c>
      <c r="F36" s="800">
        <v>4</v>
      </c>
      <c r="G36" s="827">
        <v>6.7202999999999999</v>
      </c>
      <c r="H36" s="459">
        <v>0.59499999999999997</v>
      </c>
      <c r="I36" s="459">
        <v>0.189</v>
      </c>
      <c r="J36" s="455">
        <v>1.4359999999999999</v>
      </c>
      <c r="K36" s="88">
        <v>3</v>
      </c>
      <c r="L36" s="544" t="s">
        <v>823</v>
      </c>
      <c r="M36" s="705" t="s">
        <v>823</v>
      </c>
      <c r="N36" s="706" t="s">
        <v>823</v>
      </c>
      <c r="O36" s="481" t="s">
        <v>823</v>
      </c>
      <c r="P36" s="481" t="s">
        <v>823</v>
      </c>
      <c r="Q36" s="481" t="s">
        <v>823</v>
      </c>
      <c r="R36" s="705" t="s">
        <v>823</v>
      </c>
    </row>
    <row r="37" spans="1:18" s="168" customFormat="1" ht="14.1" customHeight="1" x14ac:dyDescent="0.2">
      <c r="A37" s="166" t="s">
        <v>34</v>
      </c>
      <c r="B37" s="1113" t="s">
        <v>584</v>
      </c>
      <c r="C37" s="1114" t="s">
        <v>585</v>
      </c>
      <c r="D37" s="797">
        <v>64</v>
      </c>
      <c r="E37" s="821">
        <v>7082</v>
      </c>
      <c r="F37" s="800">
        <v>47</v>
      </c>
      <c r="G37" s="827">
        <v>53.481400000000043</v>
      </c>
      <c r="H37" s="459">
        <v>0.879</v>
      </c>
      <c r="I37" s="459">
        <v>0.65300000000000002</v>
      </c>
      <c r="J37" s="455">
        <v>1.159</v>
      </c>
      <c r="K37" s="88">
        <v>16</v>
      </c>
      <c r="L37" s="544">
        <v>0.06</v>
      </c>
      <c r="M37" s="705">
        <v>0</v>
      </c>
      <c r="N37" s="706" t="s">
        <v>823</v>
      </c>
      <c r="O37" s="481" t="s">
        <v>823</v>
      </c>
      <c r="P37" s="481" t="s">
        <v>823</v>
      </c>
      <c r="Q37" s="481" t="s">
        <v>823</v>
      </c>
      <c r="R37" s="705" t="s">
        <v>823</v>
      </c>
    </row>
    <row r="38" spans="1:18" s="168" customFormat="1" ht="14.1" customHeight="1" x14ac:dyDescent="0.2">
      <c r="A38" s="166" t="s">
        <v>35</v>
      </c>
      <c r="B38" s="1113" t="s">
        <v>585</v>
      </c>
      <c r="C38" s="1114" t="s">
        <v>585</v>
      </c>
      <c r="D38" s="797">
        <v>24</v>
      </c>
      <c r="E38" s="821">
        <v>2084</v>
      </c>
      <c r="F38" s="800">
        <v>10</v>
      </c>
      <c r="G38" s="827">
        <v>13.336500000000004</v>
      </c>
      <c r="H38" s="459">
        <v>0.75</v>
      </c>
      <c r="I38" s="459">
        <v>0.38100000000000001</v>
      </c>
      <c r="J38" s="455">
        <v>1.337</v>
      </c>
      <c r="K38" s="88">
        <v>5</v>
      </c>
      <c r="L38" s="544" t="s">
        <v>823</v>
      </c>
      <c r="M38" s="705" t="s">
        <v>823</v>
      </c>
      <c r="N38" s="706" t="s">
        <v>823</v>
      </c>
      <c r="O38" s="481" t="s">
        <v>823</v>
      </c>
      <c r="P38" s="481" t="s">
        <v>823</v>
      </c>
      <c r="Q38" s="481" t="s">
        <v>823</v>
      </c>
      <c r="R38" s="705" t="s">
        <v>823</v>
      </c>
    </row>
    <row r="39" spans="1:18" s="168" customFormat="1" ht="14.1" customHeight="1" x14ac:dyDescent="0.2">
      <c r="A39" s="166" t="s">
        <v>37</v>
      </c>
      <c r="B39" s="1113"/>
      <c r="C39" s="1116"/>
      <c r="D39" s="797">
        <v>152</v>
      </c>
      <c r="E39" s="821">
        <v>17046</v>
      </c>
      <c r="F39" s="800">
        <v>133</v>
      </c>
      <c r="G39" s="827">
        <v>121.11719999999994</v>
      </c>
      <c r="H39" s="459">
        <v>1.0980000000000001</v>
      </c>
      <c r="I39" s="459">
        <v>0.92300000000000004</v>
      </c>
      <c r="J39" s="455">
        <v>1.2969999999999999</v>
      </c>
      <c r="K39" s="88">
        <v>35</v>
      </c>
      <c r="L39" s="544">
        <v>0.03</v>
      </c>
      <c r="M39" s="705">
        <v>0</v>
      </c>
      <c r="N39" s="212">
        <v>0</v>
      </c>
      <c r="O39" s="212">
        <v>0.41899999999999998</v>
      </c>
      <c r="P39" s="212">
        <v>0.77900000000000003</v>
      </c>
      <c r="Q39" s="212">
        <v>1.3680000000000001</v>
      </c>
      <c r="R39" s="214">
        <v>2.1480000000000001</v>
      </c>
    </row>
    <row r="40" spans="1:18" s="168" customFormat="1" ht="14.1" customHeight="1" x14ac:dyDescent="0.2">
      <c r="A40" s="166" t="s">
        <v>30</v>
      </c>
      <c r="B40" s="1136" t="s">
        <v>584</v>
      </c>
      <c r="C40" s="1137" t="s">
        <v>585</v>
      </c>
      <c r="D40" s="797">
        <v>85</v>
      </c>
      <c r="E40" s="821">
        <v>11439</v>
      </c>
      <c r="F40" s="800">
        <v>51</v>
      </c>
      <c r="G40" s="827">
        <v>79.800600000000045</v>
      </c>
      <c r="H40" s="459">
        <v>0.63900000000000001</v>
      </c>
      <c r="I40" s="459">
        <v>0.48099999999999998</v>
      </c>
      <c r="J40" s="455">
        <v>0.83399999999999996</v>
      </c>
      <c r="K40" s="88">
        <v>21</v>
      </c>
      <c r="L40" s="544">
        <v>0</v>
      </c>
      <c r="M40" s="705">
        <v>0</v>
      </c>
      <c r="N40" s="870">
        <v>0</v>
      </c>
      <c r="O40" s="870">
        <v>0.223</v>
      </c>
      <c r="P40" s="870">
        <v>0.54700000000000004</v>
      </c>
      <c r="Q40" s="870">
        <v>0.90100000000000002</v>
      </c>
      <c r="R40" s="872">
        <v>1.7290000000000001</v>
      </c>
    </row>
    <row r="41" spans="1:18" s="168" customFormat="1" ht="14.1" customHeight="1" x14ac:dyDescent="0.2">
      <c r="A41" s="166" t="s">
        <v>31</v>
      </c>
      <c r="B41" s="1113" t="s">
        <v>585</v>
      </c>
      <c r="C41" s="1116" t="s">
        <v>584</v>
      </c>
      <c r="D41" s="797">
        <v>7</v>
      </c>
      <c r="E41" s="821">
        <v>395</v>
      </c>
      <c r="F41" s="800">
        <v>4</v>
      </c>
      <c r="G41" s="827">
        <v>2.4232000000000005</v>
      </c>
      <c r="H41" s="459">
        <v>1.651</v>
      </c>
      <c r="I41" s="459">
        <v>0.52400000000000002</v>
      </c>
      <c r="J41" s="455">
        <v>3.9820000000000002</v>
      </c>
      <c r="K41" s="88">
        <v>0</v>
      </c>
      <c r="L41" s="544" t="s">
        <v>823</v>
      </c>
      <c r="M41" s="705" t="s">
        <v>823</v>
      </c>
      <c r="N41" s="212" t="s">
        <v>823</v>
      </c>
      <c r="O41" s="212" t="s">
        <v>823</v>
      </c>
      <c r="P41" s="212" t="s">
        <v>823</v>
      </c>
      <c r="Q41" s="212" t="s">
        <v>823</v>
      </c>
      <c r="R41" s="214" t="s">
        <v>823</v>
      </c>
    </row>
    <row r="42" spans="1:18" s="168" customFormat="1" ht="14.1" customHeight="1" x14ac:dyDescent="0.2">
      <c r="A42" s="166" t="s">
        <v>38</v>
      </c>
      <c r="B42" s="1113" t="s">
        <v>585</v>
      </c>
      <c r="C42" s="1116" t="s">
        <v>584</v>
      </c>
      <c r="D42" s="797">
        <v>118</v>
      </c>
      <c r="E42" s="821">
        <v>13233</v>
      </c>
      <c r="F42" s="800">
        <v>77</v>
      </c>
      <c r="G42" s="827">
        <v>93.831900000000033</v>
      </c>
      <c r="H42" s="459">
        <v>0.82099999999999995</v>
      </c>
      <c r="I42" s="459">
        <v>0.65200000000000002</v>
      </c>
      <c r="J42" s="455">
        <v>1.02</v>
      </c>
      <c r="K42" s="88">
        <v>27</v>
      </c>
      <c r="L42" s="460">
        <v>0.04</v>
      </c>
      <c r="M42" s="461">
        <v>0</v>
      </c>
      <c r="N42" s="459">
        <v>0</v>
      </c>
      <c r="O42" s="459">
        <v>0</v>
      </c>
      <c r="P42" s="459">
        <v>0.62</v>
      </c>
      <c r="Q42" s="459">
        <v>0.98799999999999999</v>
      </c>
      <c r="R42" s="455">
        <v>1.502</v>
      </c>
    </row>
    <row r="43" spans="1:18" s="168" customFormat="1" ht="14.1" customHeight="1" x14ac:dyDescent="0.2">
      <c r="A43" s="166" t="s">
        <v>39</v>
      </c>
      <c r="B43" s="1113"/>
      <c r="C43" s="1114"/>
      <c r="D43" s="797">
        <v>55</v>
      </c>
      <c r="E43" s="821">
        <v>5934</v>
      </c>
      <c r="F43" s="800">
        <v>30</v>
      </c>
      <c r="G43" s="827">
        <v>38.406200000000005</v>
      </c>
      <c r="H43" s="459">
        <v>0.78100000000000003</v>
      </c>
      <c r="I43" s="459">
        <v>0.53700000000000003</v>
      </c>
      <c r="J43" s="455">
        <v>1.101</v>
      </c>
      <c r="K43" s="88">
        <v>9</v>
      </c>
      <c r="L43" s="544" t="s">
        <v>823</v>
      </c>
      <c r="M43" s="705" t="s">
        <v>823</v>
      </c>
      <c r="N43" s="544" t="s">
        <v>823</v>
      </c>
      <c r="O43" s="481" t="s">
        <v>823</v>
      </c>
      <c r="P43" s="481" t="s">
        <v>823</v>
      </c>
      <c r="Q43" s="481" t="s">
        <v>823</v>
      </c>
      <c r="R43" s="705" t="s">
        <v>823</v>
      </c>
    </row>
    <row r="44" spans="1:18" s="168" customFormat="1" ht="14.1" customHeight="1" x14ac:dyDescent="0.2">
      <c r="A44" s="166" t="s">
        <v>40</v>
      </c>
      <c r="B44" s="1136" t="s">
        <v>584</v>
      </c>
      <c r="C44" s="1136" t="s">
        <v>584</v>
      </c>
      <c r="D44" s="797">
        <v>33</v>
      </c>
      <c r="E44" s="821">
        <v>3452</v>
      </c>
      <c r="F44" s="800">
        <v>21</v>
      </c>
      <c r="G44" s="827">
        <v>22.887199999999993</v>
      </c>
      <c r="H44" s="459">
        <v>0.91800000000000004</v>
      </c>
      <c r="I44" s="459">
        <v>0.58299999999999996</v>
      </c>
      <c r="J44" s="455">
        <v>1.379</v>
      </c>
      <c r="K44" s="88">
        <v>9</v>
      </c>
      <c r="L44" s="544" t="s">
        <v>823</v>
      </c>
      <c r="M44" s="705" t="s">
        <v>823</v>
      </c>
      <c r="N44" s="544" t="s">
        <v>823</v>
      </c>
      <c r="O44" s="481" t="s">
        <v>823</v>
      </c>
      <c r="P44" s="481" t="s">
        <v>823</v>
      </c>
      <c r="Q44" s="481" t="s">
        <v>823</v>
      </c>
      <c r="R44" s="705" t="s">
        <v>823</v>
      </c>
    </row>
    <row r="45" spans="1:18" s="168" customFormat="1" ht="14.1" customHeight="1" x14ac:dyDescent="0.2">
      <c r="A45" s="166" t="s">
        <v>41</v>
      </c>
      <c r="B45" s="1113" t="s">
        <v>584</v>
      </c>
      <c r="C45" s="1116" t="s">
        <v>584</v>
      </c>
      <c r="D45" s="797">
        <v>130</v>
      </c>
      <c r="E45" s="821">
        <v>12711</v>
      </c>
      <c r="F45" s="800">
        <v>82</v>
      </c>
      <c r="G45" s="827">
        <v>93.517999999999986</v>
      </c>
      <c r="H45" s="459">
        <v>0.877</v>
      </c>
      <c r="I45" s="459">
        <v>0.70199999999999996</v>
      </c>
      <c r="J45" s="455">
        <v>1.083</v>
      </c>
      <c r="K45" s="88">
        <v>25</v>
      </c>
      <c r="L45" s="460">
        <v>0</v>
      </c>
      <c r="M45" s="461">
        <v>0</v>
      </c>
      <c r="N45" s="459">
        <v>0</v>
      </c>
      <c r="O45" s="459">
        <v>0</v>
      </c>
      <c r="P45" s="459">
        <v>0.54900000000000004</v>
      </c>
      <c r="Q45" s="459">
        <v>1.08</v>
      </c>
      <c r="R45" s="455">
        <v>2.222</v>
      </c>
    </row>
    <row r="46" spans="1:18" s="168" customFormat="1" ht="14.1" customHeight="1" x14ac:dyDescent="0.2">
      <c r="A46" s="166" t="s">
        <v>42</v>
      </c>
      <c r="B46" s="1113"/>
      <c r="C46" s="1114"/>
      <c r="D46" s="797">
        <v>3</v>
      </c>
      <c r="E46" s="1003" t="s">
        <v>823</v>
      </c>
      <c r="F46" s="830" t="s">
        <v>823</v>
      </c>
      <c r="G46" s="831" t="s">
        <v>823</v>
      </c>
      <c r="H46" s="831" t="s">
        <v>823</v>
      </c>
      <c r="I46" s="831" t="s">
        <v>823</v>
      </c>
      <c r="J46" s="797" t="s">
        <v>823</v>
      </c>
      <c r="K46" s="1004">
        <v>0</v>
      </c>
      <c r="L46" s="544" t="s">
        <v>823</v>
      </c>
      <c r="M46" s="705" t="s">
        <v>823</v>
      </c>
      <c r="N46" s="830" t="s">
        <v>823</v>
      </c>
      <c r="O46" s="831" t="s">
        <v>823</v>
      </c>
      <c r="P46" s="831" t="s">
        <v>823</v>
      </c>
      <c r="Q46" s="831" t="s">
        <v>823</v>
      </c>
      <c r="R46" s="797" t="s">
        <v>823</v>
      </c>
    </row>
    <row r="47" spans="1:18" s="168" customFormat="1" ht="14.1" customHeight="1" x14ac:dyDescent="0.2">
      <c r="A47" s="166" t="s">
        <v>43</v>
      </c>
      <c r="B47" s="1113" t="s">
        <v>585</v>
      </c>
      <c r="C47" s="1116" t="s">
        <v>584</v>
      </c>
      <c r="D47" s="797">
        <v>10</v>
      </c>
      <c r="E47" s="821">
        <v>1376</v>
      </c>
      <c r="F47" s="800">
        <v>8</v>
      </c>
      <c r="G47" s="827">
        <v>8.2732000000000028</v>
      </c>
      <c r="H47" s="459">
        <v>0.96699999999999997</v>
      </c>
      <c r="I47" s="459">
        <v>0.44900000000000001</v>
      </c>
      <c r="J47" s="455">
        <v>1.8360000000000001</v>
      </c>
      <c r="K47" s="88">
        <v>2</v>
      </c>
      <c r="L47" s="544" t="s">
        <v>823</v>
      </c>
      <c r="M47" s="705" t="s">
        <v>823</v>
      </c>
      <c r="N47" s="830" t="s">
        <v>823</v>
      </c>
      <c r="O47" s="831" t="s">
        <v>823</v>
      </c>
      <c r="P47" s="831" t="s">
        <v>823</v>
      </c>
      <c r="Q47" s="831" t="s">
        <v>823</v>
      </c>
      <c r="R47" s="797" t="s">
        <v>823</v>
      </c>
    </row>
    <row r="48" spans="1:18" s="168" customFormat="1" ht="14.1" customHeight="1" x14ac:dyDescent="0.2">
      <c r="A48" s="166" t="s">
        <v>44</v>
      </c>
      <c r="B48" s="1113" t="s">
        <v>584</v>
      </c>
      <c r="C48" s="1115" t="s">
        <v>584</v>
      </c>
      <c r="D48" s="797">
        <v>48</v>
      </c>
      <c r="E48" s="821">
        <v>6791</v>
      </c>
      <c r="F48" s="800">
        <v>42</v>
      </c>
      <c r="G48" s="827">
        <v>41.579399999999957</v>
      </c>
      <c r="H48" s="459">
        <v>1.01</v>
      </c>
      <c r="I48" s="459">
        <v>0.73699999999999999</v>
      </c>
      <c r="J48" s="455">
        <v>1.3520000000000001</v>
      </c>
      <c r="K48" s="88">
        <v>13</v>
      </c>
      <c r="L48" s="460">
        <v>0.08</v>
      </c>
      <c r="M48" s="461">
        <v>0</v>
      </c>
      <c r="N48" s="830" t="s">
        <v>823</v>
      </c>
      <c r="O48" s="831" t="s">
        <v>823</v>
      </c>
      <c r="P48" s="831" t="s">
        <v>823</v>
      </c>
      <c r="Q48" s="831" t="s">
        <v>823</v>
      </c>
      <c r="R48" s="797" t="s">
        <v>823</v>
      </c>
    </row>
    <row r="49" spans="1:18" s="168" customFormat="1" ht="14.1" customHeight="1" x14ac:dyDescent="0.2">
      <c r="A49" s="166" t="s">
        <v>45</v>
      </c>
      <c r="B49" s="1136" t="s">
        <v>585</v>
      </c>
      <c r="C49" s="1138" t="s">
        <v>584</v>
      </c>
      <c r="D49" s="797">
        <v>15</v>
      </c>
      <c r="E49" s="821">
        <v>1312</v>
      </c>
      <c r="F49" s="800">
        <v>7</v>
      </c>
      <c r="G49" s="827">
        <v>7.9605999999999995</v>
      </c>
      <c r="H49" s="459">
        <v>0.879</v>
      </c>
      <c r="I49" s="459">
        <v>0.38500000000000001</v>
      </c>
      <c r="J49" s="455">
        <v>1.7390000000000001</v>
      </c>
      <c r="K49" s="88">
        <v>2</v>
      </c>
      <c r="L49" s="544" t="s">
        <v>823</v>
      </c>
      <c r="M49" s="705" t="s">
        <v>823</v>
      </c>
      <c r="N49" s="830" t="s">
        <v>823</v>
      </c>
      <c r="O49" s="831" t="s">
        <v>823</v>
      </c>
      <c r="P49" s="831" t="s">
        <v>823</v>
      </c>
      <c r="Q49" s="831" t="s">
        <v>823</v>
      </c>
      <c r="R49" s="797" t="s">
        <v>823</v>
      </c>
    </row>
    <row r="50" spans="1:18" s="168" customFormat="1" ht="14.1" customHeight="1" x14ac:dyDescent="0.2">
      <c r="A50" s="166" t="s">
        <v>46</v>
      </c>
      <c r="B50" s="1113" t="s">
        <v>584</v>
      </c>
      <c r="C50" s="1116" t="s">
        <v>584</v>
      </c>
      <c r="D50" s="797">
        <v>72</v>
      </c>
      <c r="E50" s="821">
        <v>9181</v>
      </c>
      <c r="F50" s="800">
        <v>45</v>
      </c>
      <c r="G50" s="827">
        <v>56.171000000000006</v>
      </c>
      <c r="H50" s="459">
        <v>0.80100000000000005</v>
      </c>
      <c r="I50" s="459">
        <v>0.59099999999999997</v>
      </c>
      <c r="J50" s="455">
        <v>1.0620000000000001</v>
      </c>
      <c r="K50" s="88">
        <v>14</v>
      </c>
      <c r="L50" s="460">
        <v>0</v>
      </c>
      <c r="M50" s="461">
        <v>0</v>
      </c>
      <c r="N50" s="830" t="s">
        <v>823</v>
      </c>
      <c r="O50" s="831" t="s">
        <v>823</v>
      </c>
      <c r="P50" s="831" t="s">
        <v>823</v>
      </c>
      <c r="Q50" s="831" t="s">
        <v>823</v>
      </c>
      <c r="R50" s="797" t="s">
        <v>823</v>
      </c>
    </row>
    <row r="51" spans="1:18" s="168" customFormat="1" ht="14.1" customHeight="1" x14ac:dyDescent="0.2">
      <c r="A51" s="166" t="s">
        <v>47</v>
      </c>
      <c r="B51" s="1136" t="s">
        <v>584</v>
      </c>
      <c r="C51" s="1116" t="s">
        <v>584</v>
      </c>
      <c r="D51" s="797">
        <v>262</v>
      </c>
      <c r="E51" s="821">
        <v>34603</v>
      </c>
      <c r="F51" s="800">
        <v>197</v>
      </c>
      <c r="G51" s="827">
        <v>222.08930000000012</v>
      </c>
      <c r="H51" s="459">
        <v>0.88700000000000001</v>
      </c>
      <c r="I51" s="459">
        <v>0.76900000000000002</v>
      </c>
      <c r="J51" s="455">
        <v>1.018</v>
      </c>
      <c r="K51" s="88">
        <v>59</v>
      </c>
      <c r="L51" s="460">
        <v>7.0000000000000007E-2</v>
      </c>
      <c r="M51" s="461">
        <v>0.03</v>
      </c>
      <c r="N51" s="459">
        <v>0</v>
      </c>
      <c r="O51" s="459">
        <v>0.249</v>
      </c>
      <c r="P51" s="459">
        <v>0.70799999999999996</v>
      </c>
      <c r="Q51" s="459">
        <v>1.4419999999999999</v>
      </c>
      <c r="R51" s="455">
        <v>2.262</v>
      </c>
    </row>
    <row r="52" spans="1:18" s="168" customFormat="1" ht="14.1" customHeight="1" x14ac:dyDescent="0.2">
      <c r="A52" s="166" t="s">
        <v>48</v>
      </c>
      <c r="B52" s="1113"/>
      <c r="C52" s="1116"/>
      <c r="D52" s="797">
        <v>33</v>
      </c>
      <c r="E52" s="821">
        <v>3987</v>
      </c>
      <c r="F52" s="800">
        <v>32</v>
      </c>
      <c r="G52" s="827">
        <v>21.517799999999998</v>
      </c>
      <c r="H52" s="459">
        <v>1.4870000000000001</v>
      </c>
      <c r="I52" s="459">
        <v>1.0349999999999999</v>
      </c>
      <c r="J52" s="455">
        <v>2.0739999999999998</v>
      </c>
      <c r="K52" s="88">
        <v>9</v>
      </c>
      <c r="L52" s="544" t="s">
        <v>823</v>
      </c>
      <c r="M52" s="705" t="s">
        <v>823</v>
      </c>
      <c r="N52" s="544" t="s">
        <v>823</v>
      </c>
      <c r="O52" s="544" t="s">
        <v>823</v>
      </c>
      <c r="P52" s="544" t="s">
        <v>823</v>
      </c>
      <c r="Q52" s="544" t="s">
        <v>823</v>
      </c>
      <c r="R52" s="705" t="s">
        <v>823</v>
      </c>
    </row>
    <row r="53" spans="1:18" s="168" customFormat="1" ht="14.1" customHeight="1" x14ac:dyDescent="0.2">
      <c r="A53" s="166" t="s">
        <v>50</v>
      </c>
      <c r="B53" s="1113" t="s">
        <v>584</v>
      </c>
      <c r="C53" s="1116" t="s">
        <v>584</v>
      </c>
      <c r="D53" s="797">
        <v>6</v>
      </c>
      <c r="E53" s="821">
        <v>358</v>
      </c>
      <c r="F53" s="800">
        <v>2</v>
      </c>
      <c r="G53" s="827">
        <v>2.8095999999999988</v>
      </c>
      <c r="H53" s="459">
        <v>0.71199999999999997</v>
      </c>
      <c r="I53" s="459">
        <v>0.11899999999999999</v>
      </c>
      <c r="J53" s="455">
        <v>2.3519999999999999</v>
      </c>
      <c r="K53" s="88">
        <v>1</v>
      </c>
      <c r="L53" s="544" t="s">
        <v>823</v>
      </c>
      <c r="M53" s="705" t="s">
        <v>823</v>
      </c>
      <c r="N53" s="544" t="s">
        <v>823</v>
      </c>
      <c r="O53" s="544" t="s">
        <v>823</v>
      </c>
      <c r="P53" s="544" t="s">
        <v>823</v>
      </c>
      <c r="Q53" s="544" t="s">
        <v>823</v>
      </c>
      <c r="R53" s="705" t="s">
        <v>823</v>
      </c>
    </row>
    <row r="54" spans="1:18" s="168" customFormat="1" ht="14.1" customHeight="1" x14ac:dyDescent="0.2">
      <c r="A54" s="166" t="s">
        <v>290</v>
      </c>
      <c r="B54" s="1113"/>
      <c r="C54" s="1114"/>
      <c r="D54" s="797">
        <v>2</v>
      </c>
      <c r="E54" s="1003" t="s">
        <v>823</v>
      </c>
      <c r="F54" s="830" t="s">
        <v>823</v>
      </c>
      <c r="G54" s="831" t="s">
        <v>823</v>
      </c>
      <c r="H54" s="831" t="s">
        <v>823</v>
      </c>
      <c r="I54" s="831" t="s">
        <v>823</v>
      </c>
      <c r="J54" s="797" t="s">
        <v>823</v>
      </c>
      <c r="K54" s="1004">
        <v>0</v>
      </c>
      <c r="L54" s="544" t="s">
        <v>823</v>
      </c>
      <c r="M54" s="705" t="s">
        <v>823</v>
      </c>
      <c r="N54" s="544" t="s">
        <v>823</v>
      </c>
      <c r="O54" s="544" t="s">
        <v>823</v>
      </c>
      <c r="P54" s="544" t="s">
        <v>823</v>
      </c>
      <c r="Q54" s="544" t="s">
        <v>823</v>
      </c>
      <c r="R54" s="705" t="s">
        <v>823</v>
      </c>
    </row>
    <row r="55" spans="1:18" s="168" customFormat="1" ht="14.1" customHeight="1" x14ac:dyDescent="0.2">
      <c r="A55" s="166" t="s">
        <v>49</v>
      </c>
      <c r="B55" s="1140" t="s">
        <v>584</v>
      </c>
      <c r="C55" s="368" t="s">
        <v>584</v>
      </c>
      <c r="D55" s="797">
        <v>65</v>
      </c>
      <c r="E55" s="821">
        <v>9527</v>
      </c>
      <c r="F55" s="800">
        <v>74</v>
      </c>
      <c r="G55" s="827">
        <v>60.121999999999986</v>
      </c>
      <c r="H55" s="459">
        <v>1.2310000000000001</v>
      </c>
      <c r="I55" s="459">
        <v>0.97299999999999998</v>
      </c>
      <c r="J55" s="455">
        <v>1.536</v>
      </c>
      <c r="K55" s="88">
        <v>13</v>
      </c>
      <c r="L55" s="544">
        <v>0.15</v>
      </c>
      <c r="M55" s="705">
        <v>0</v>
      </c>
      <c r="N55" s="544" t="s">
        <v>823</v>
      </c>
      <c r="O55" s="544" t="s">
        <v>823</v>
      </c>
      <c r="P55" s="544" t="s">
        <v>823</v>
      </c>
      <c r="Q55" s="544" t="s">
        <v>823</v>
      </c>
      <c r="R55" s="705" t="s">
        <v>823</v>
      </c>
    </row>
    <row r="56" spans="1:18" s="168" customFormat="1" ht="14.1" customHeight="1" x14ac:dyDescent="0.2">
      <c r="A56" s="166" t="s">
        <v>51</v>
      </c>
      <c r="B56" s="1113" t="s">
        <v>584</v>
      </c>
      <c r="C56" s="1116" t="s">
        <v>584</v>
      </c>
      <c r="D56" s="797">
        <v>50</v>
      </c>
      <c r="E56" s="821">
        <v>5901</v>
      </c>
      <c r="F56" s="800">
        <v>25</v>
      </c>
      <c r="G56" s="827">
        <v>36.616999999999997</v>
      </c>
      <c r="H56" s="459">
        <v>0.68300000000000005</v>
      </c>
      <c r="I56" s="459">
        <v>0.45200000000000001</v>
      </c>
      <c r="J56" s="455">
        <v>0.99299999999999999</v>
      </c>
      <c r="K56" s="88">
        <v>13</v>
      </c>
      <c r="L56" s="460">
        <v>0</v>
      </c>
      <c r="M56" s="461">
        <v>0</v>
      </c>
      <c r="N56" s="544" t="s">
        <v>823</v>
      </c>
      <c r="O56" s="544" t="s">
        <v>823</v>
      </c>
      <c r="P56" s="544" t="s">
        <v>823</v>
      </c>
      <c r="Q56" s="544" t="s">
        <v>823</v>
      </c>
      <c r="R56" s="705" t="s">
        <v>823</v>
      </c>
    </row>
    <row r="57" spans="1:18" s="168" customFormat="1" ht="14.1" customHeight="1" x14ac:dyDescent="0.2">
      <c r="A57" s="166" t="s">
        <v>53</v>
      </c>
      <c r="B57" s="1137" t="s">
        <v>584</v>
      </c>
      <c r="C57" s="1080" t="s">
        <v>585</v>
      </c>
      <c r="D57" s="797">
        <v>24</v>
      </c>
      <c r="E57" s="821">
        <v>2700</v>
      </c>
      <c r="F57" s="800">
        <v>24</v>
      </c>
      <c r="G57" s="827">
        <v>16.216400000000004</v>
      </c>
      <c r="H57" s="459">
        <v>1.48</v>
      </c>
      <c r="I57" s="459">
        <v>0.97</v>
      </c>
      <c r="J57" s="455">
        <v>2.169</v>
      </c>
      <c r="K57" s="88">
        <v>6</v>
      </c>
      <c r="L57" s="544" t="s">
        <v>823</v>
      </c>
      <c r="M57" s="705" t="s">
        <v>823</v>
      </c>
      <c r="N57" s="544" t="s">
        <v>823</v>
      </c>
      <c r="O57" s="544" t="s">
        <v>823</v>
      </c>
      <c r="P57" s="544" t="s">
        <v>823</v>
      </c>
      <c r="Q57" s="544" t="s">
        <v>823</v>
      </c>
      <c r="R57" s="705" t="s">
        <v>823</v>
      </c>
    </row>
    <row r="58" spans="1:18" s="168" customFormat="1" ht="14.1" customHeight="1" x14ac:dyDescent="0.2">
      <c r="A58" s="166" t="s">
        <v>52</v>
      </c>
      <c r="B58" s="1113" t="s">
        <v>585</v>
      </c>
      <c r="C58" s="1116" t="s">
        <v>584</v>
      </c>
      <c r="D58" s="797">
        <v>65</v>
      </c>
      <c r="E58" s="821">
        <v>6188</v>
      </c>
      <c r="F58" s="800">
        <v>50</v>
      </c>
      <c r="G58" s="827">
        <v>38.016599999999968</v>
      </c>
      <c r="H58" s="459">
        <v>1.3149999999999999</v>
      </c>
      <c r="I58" s="459">
        <v>0.98699999999999999</v>
      </c>
      <c r="J58" s="455">
        <v>1.72</v>
      </c>
      <c r="K58" s="88">
        <v>13</v>
      </c>
      <c r="L58" s="544">
        <v>0.08</v>
      </c>
      <c r="M58" s="705">
        <v>0.08</v>
      </c>
      <c r="N58" s="544" t="s">
        <v>823</v>
      </c>
      <c r="O58" s="544" t="s">
        <v>823</v>
      </c>
      <c r="P58" s="544" t="s">
        <v>823</v>
      </c>
      <c r="Q58" s="544" t="s">
        <v>823</v>
      </c>
      <c r="R58" s="705" t="s">
        <v>823</v>
      </c>
    </row>
    <row r="59" spans="1:18" s="168" customFormat="1" ht="14.1" customHeight="1" x14ac:dyDescent="0.2">
      <c r="A59" s="166" t="s">
        <v>54</v>
      </c>
      <c r="B59" s="1113" t="s">
        <v>585</v>
      </c>
      <c r="C59" s="1116" t="s">
        <v>585</v>
      </c>
      <c r="D59" s="797">
        <v>9</v>
      </c>
      <c r="E59" s="821">
        <v>323</v>
      </c>
      <c r="F59" s="800">
        <v>2</v>
      </c>
      <c r="G59" s="827">
        <v>1.6223000000000005</v>
      </c>
      <c r="H59" s="459">
        <v>1.2330000000000001</v>
      </c>
      <c r="I59" s="212">
        <v>0.20699999999999999</v>
      </c>
      <c r="J59" s="455">
        <v>4.0730000000000004</v>
      </c>
      <c r="K59" s="88">
        <v>0</v>
      </c>
      <c r="L59" s="544" t="s">
        <v>823</v>
      </c>
      <c r="M59" s="705" t="s">
        <v>823</v>
      </c>
      <c r="N59" s="544" t="s">
        <v>823</v>
      </c>
      <c r="O59" s="544" t="s">
        <v>823</v>
      </c>
      <c r="P59" s="544" t="s">
        <v>823</v>
      </c>
      <c r="Q59" s="544" t="s">
        <v>823</v>
      </c>
      <c r="R59" s="705" t="s">
        <v>823</v>
      </c>
    </row>
    <row r="60" spans="1:18" s="184" customFormat="1" ht="14.1" customHeight="1" x14ac:dyDescent="0.2">
      <c r="A60" s="170" t="s">
        <v>55</v>
      </c>
      <c r="B60" s="251"/>
      <c r="C60" s="251"/>
      <c r="D60" s="824">
        <v>2925</v>
      </c>
      <c r="E60" s="823">
        <v>334530</v>
      </c>
      <c r="F60" s="825">
        <v>2157</v>
      </c>
      <c r="G60" s="826">
        <v>2202.6393000000076</v>
      </c>
      <c r="H60" s="698">
        <v>0.97899999999999998</v>
      </c>
      <c r="I60" s="698">
        <v>0.93899999999999995</v>
      </c>
      <c r="J60" s="699">
        <v>1.0209999999999999</v>
      </c>
      <c r="K60" s="700">
        <v>669</v>
      </c>
      <c r="L60" s="701">
        <v>7.0000000000000007E-2</v>
      </c>
      <c r="M60" s="702">
        <v>0.01</v>
      </c>
      <c r="N60" s="698">
        <v>0</v>
      </c>
      <c r="O60" s="698">
        <v>0.30599999999999999</v>
      </c>
      <c r="P60" s="698">
        <v>0.753</v>
      </c>
      <c r="Q60" s="698">
        <v>1.399</v>
      </c>
      <c r="R60" s="699">
        <v>2.2709999999999999</v>
      </c>
    </row>
    <row r="61" spans="1:18" x14ac:dyDescent="0.2">
      <c r="K61" s="143"/>
      <c r="L61" s="142"/>
      <c r="M61" s="142"/>
    </row>
    <row r="62" spans="1:18" x14ac:dyDescent="0.2">
      <c r="K62" s="143"/>
      <c r="L62" s="142"/>
      <c r="M62" s="142"/>
    </row>
    <row r="63" spans="1:18" x14ac:dyDescent="0.2">
      <c r="A63" s="98" t="s">
        <v>416</v>
      </c>
    </row>
    <row r="64" spans="1:18" x14ac:dyDescent="0.2">
      <c r="A64" s="83" t="s">
        <v>734</v>
      </c>
      <c r="D64" s="139"/>
      <c r="E64" s="139"/>
      <c r="H64" s="97"/>
      <c r="I64" s="97"/>
    </row>
    <row r="65" spans="1:13" x14ac:dyDescent="0.2">
      <c r="A65" s="83" t="s">
        <v>282</v>
      </c>
      <c r="D65" s="139"/>
      <c r="E65" s="139"/>
      <c r="H65" s="97"/>
      <c r="I65" s="97"/>
    </row>
    <row r="66" spans="1:13" x14ac:dyDescent="0.2">
      <c r="A66" s="140" t="s">
        <v>735</v>
      </c>
      <c r="D66" s="139"/>
      <c r="E66" s="139"/>
      <c r="H66" s="97"/>
      <c r="I66" s="97"/>
    </row>
    <row r="67" spans="1:13" x14ac:dyDescent="0.2">
      <c r="A67" s="140" t="s">
        <v>685</v>
      </c>
      <c r="K67" s="97"/>
    </row>
    <row r="68" spans="1:13" x14ac:dyDescent="0.2">
      <c r="A68" s="83" t="s">
        <v>686</v>
      </c>
      <c r="D68" s="139"/>
      <c r="E68" s="139"/>
      <c r="H68" s="97"/>
      <c r="I68" s="97"/>
    </row>
    <row r="69" spans="1:13" x14ac:dyDescent="0.2">
      <c r="A69" s="83" t="s">
        <v>882</v>
      </c>
    </row>
    <row r="70" spans="1:13" x14ac:dyDescent="0.2">
      <c r="A70" s="83" t="s">
        <v>885</v>
      </c>
    </row>
    <row r="71" spans="1:13" x14ac:dyDescent="0.2">
      <c r="A71" s="83" t="s">
        <v>309</v>
      </c>
    </row>
    <row r="72" spans="1:13" x14ac:dyDescent="0.2">
      <c r="A72" s="83" t="s">
        <v>229</v>
      </c>
    </row>
    <row r="73" spans="1:13" x14ac:dyDescent="0.2">
      <c r="A73" s="83" t="s">
        <v>318</v>
      </c>
    </row>
    <row r="74" spans="1:13" x14ac:dyDescent="0.2">
      <c r="A74" s="83" t="s">
        <v>736</v>
      </c>
    </row>
    <row r="75" spans="1:13" x14ac:dyDescent="0.2">
      <c r="A75" s="140" t="s">
        <v>847</v>
      </c>
      <c r="E75" s="103"/>
      <c r="F75" s="209"/>
      <c r="G75" s="209"/>
      <c r="H75" s="209"/>
      <c r="I75" s="209"/>
      <c r="J75" s="103"/>
      <c r="L75" s="103"/>
      <c r="M75" s="103"/>
    </row>
    <row r="76" spans="1:13" x14ac:dyDescent="0.2">
      <c r="A76" s="140" t="s">
        <v>737</v>
      </c>
    </row>
    <row r="77" spans="1:13" x14ac:dyDescent="0.2">
      <c r="A77" s="289" t="s">
        <v>738</v>
      </c>
    </row>
    <row r="78" spans="1:13" x14ac:dyDescent="0.2">
      <c r="A78" s="140" t="s">
        <v>312</v>
      </c>
    </row>
    <row r="79" spans="1:13" x14ac:dyDescent="0.2">
      <c r="A79" s="140"/>
    </row>
    <row r="81" spans="1:1" x14ac:dyDescent="0.2">
      <c r="A81" s="97"/>
    </row>
    <row r="82" spans="1:1" x14ac:dyDescent="0.2">
      <c r="A82" s="97"/>
    </row>
    <row r="83" spans="1:1" x14ac:dyDescent="0.2">
      <c r="A83" s="97"/>
    </row>
    <row r="84" spans="1:1" x14ac:dyDescent="0.2">
      <c r="A84" s="97"/>
    </row>
    <row r="85" spans="1:1" x14ac:dyDescent="0.2">
      <c r="A85" s="97"/>
    </row>
  </sheetData>
  <sortState xmlns:xlrd2="http://schemas.microsoft.com/office/spreadsheetml/2017/richdata2" ref="A6:R59">
    <sortCondition ref="A5"/>
  </sortState>
  <customSheetViews>
    <customSheetView guid="{B249372F-983F-49DE-A7CF-14A3D5AA079F}" fitToPage="1">
      <selection activeCell="A6" sqref="A6:XFD58"/>
      <pageMargins left="0.7" right="0.7" top="0.75" bottom="0.75" header="0.3" footer="0.3"/>
      <pageSetup scale="61" fitToHeight="0" orientation="landscape" r:id="rId1"/>
    </customSheetView>
    <customSheetView guid="{18FB6344-C1D8-4A32-B8CA-93AC084D615F}" fitToPage="1" topLeftCell="A28">
      <selection activeCell="D29" sqref="D29"/>
      <pageMargins left="0.7" right="0.7" top="0.75" bottom="0.75" header="0.3" footer="0.3"/>
      <pageSetup scale="61" fitToHeight="0" orientation="landscape" r:id="rId2"/>
    </customSheetView>
  </customSheetViews>
  <mergeCells count="7">
    <mergeCell ref="F4:G4"/>
    <mergeCell ref="I4:J4"/>
    <mergeCell ref="K4:M4"/>
    <mergeCell ref="N4:R4"/>
    <mergeCell ref="A1:R1"/>
    <mergeCell ref="A2:R2"/>
    <mergeCell ref="A3:R3"/>
  </mergeCells>
  <pageMargins left="0.7" right="0.7" top="0.75" bottom="0.75" header="0.3" footer="0.3"/>
  <pageSetup scale="61" fitToHeight="0" orientation="landscape" r:id="rId3"/>
  <drawing r:id="rId4"/>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A1:R79"/>
  <sheetViews>
    <sheetView workbookViewId="0">
      <selection activeCell="B28" sqref="B28"/>
    </sheetView>
  </sheetViews>
  <sheetFormatPr defaultColWidth="9.140625" defaultRowHeight="12.75" x14ac:dyDescent="0.2"/>
  <cols>
    <col min="1" max="1" width="16.85546875" style="98" customWidth="1"/>
    <col min="2" max="5" width="12.7109375" style="97" customWidth="1"/>
    <col min="6" max="7" width="12.7109375" style="139" customWidth="1"/>
    <col min="8" max="9" width="9.140625" style="139" customWidth="1"/>
    <col min="10" max="10" width="14.140625" style="97" customWidth="1"/>
    <col min="11" max="11" width="15" style="103" customWidth="1"/>
    <col min="12" max="12" width="13.85546875" style="97" customWidth="1"/>
    <col min="13" max="17" width="9.140625" style="97" customWidth="1"/>
    <col min="18" max="18" width="9.5703125" style="97" bestFit="1" customWidth="1"/>
    <col min="19" max="19" width="9.140625" style="97"/>
    <col min="20" max="20" width="6.85546875" style="97" customWidth="1"/>
    <col min="21" max="16384" width="9.140625" style="97"/>
  </cols>
  <sheetData>
    <row r="1" spans="1:18" s="98" customFormat="1" ht="13.15" customHeight="1" x14ac:dyDescent="0.2">
      <c r="A1" s="1301" t="s">
        <v>114</v>
      </c>
      <c r="B1" s="1302"/>
      <c r="C1" s="1302"/>
      <c r="D1" s="1302"/>
      <c r="E1" s="1302"/>
      <c r="F1" s="1302"/>
      <c r="G1" s="1302"/>
      <c r="H1" s="1302"/>
      <c r="I1" s="1302"/>
      <c r="J1" s="1302"/>
      <c r="K1" s="1302"/>
      <c r="L1" s="1302"/>
      <c r="M1" s="1302"/>
      <c r="N1" s="1302"/>
      <c r="O1" s="1302"/>
      <c r="P1" s="1302"/>
      <c r="Q1" s="1303"/>
      <c r="R1" s="9"/>
    </row>
    <row r="2" spans="1:18" s="98" customFormat="1" ht="13.15" customHeight="1" x14ac:dyDescent="0.2">
      <c r="A2" s="1304" t="s">
        <v>683</v>
      </c>
      <c r="B2" s="1305"/>
      <c r="C2" s="1305"/>
      <c r="D2" s="1305"/>
      <c r="E2" s="1305"/>
      <c r="F2" s="1305"/>
      <c r="G2" s="1305"/>
      <c r="H2" s="1305"/>
      <c r="I2" s="1305"/>
      <c r="J2" s="1305"/>
      <c r="K2" s="1305"/>
      <c r="L2" s="1305"/>
      <c r="M2" s="1305"/>
      <c r="N2" s="1305"/>
      <c r="O2" s="1305"/>
      <c r="P2" s="1305"/>
      <c r="Q2" s="1306"/>
      <c r="R2" s="9"/>
    </row>
    <row r="3" spans="1:18" s="98" customFormat="1" ht="15.75" customHeight="1" thickBot="1" x14ac:dyDescent="0.25">
      <c r="A3" s="1260" t="s">
        <v>462</v>
      </c>
      <c r="B3" s="1252"/>
      <c r="C3" s="1252"/>
      <c r="D3" s="1252"/>
      <c r="E3" s="1252"/>
      <c r="F3" s="1252"/>
      <c r="G3" s="1252"/>
      <c r="H3" s="1252"/>
      <c r="I3" s="1252"/>
      <c r="J3" s="1252"/>
      <c r="K3" s="1252"/>
      <c r="L3" s="1252"/>
      <c r="M3" s="1252"/>
      <c r="N3" s="1252"/>
      <c r="O3" s="1252"/>
      <c r="P3" s="1252"/>
      <c r="Q3" s="1307"/>
      <c r="R3" s="9"/>
    </row>
    <row r="4" spans="1:18" s="102" customFormat="1" ht="15" thickTop="1" x14ac:dyDescent="0.2">
      <c r="A4" s="14"/>
      <c r="B4" s="158"/>
      <c r="C4" s="9"/>
      <c r="D4" s="112"/>
      <c r="E4" s="1295" t="s">
        <v>56</v>
      </c>
      <c r="F4" s="1295"/>
      <c r="G4" s="130"/>
      <c r="H4" s="1296" t="s">
        <v>57</v>
      </c>
      <c r="I4" s="1297"/>
      <c r="J4" s="1298" t="s">
        <v>70</v>
      </c>
      <c r="K4" s="1299"/>
      <c r="L4" s="1300"/>
      <c r="M4" s="1318" t="s">
        <v>69</v>
      </c>
      <c r="N4" s="1293"/>
      <c r="O4" s="1293"/>
      <c r="P4" s="1293"/>
      <c r="Q4" s="1294"/>
      <c r="R4" s="9"/>
    </row>
    <row r="5" spans="1:18" s="102" customFormat="1" ht="58.5" customHeight="1" x14ac:dyDescent="0.2">
      <c r="A5" s="99" t="s">
        <v>0</v>
      </c>
      <c r="B5" s="11" t="s">
        <v>68</v>
      </c>
      <c r="C5" s="23" t="s">
        <v>423</v>
      </c>
      <c r="D5" s="10" t="s">
        <v>261</v>
      </c>
      <c r="E5" s="767" t="s">
        <v>58</v>
      </c>
      <c r="F5" s="19" t="s">
        <v>59</v>
      </c>
      <c r="G5" s="19" t="s">
        <v>60</v>
      </c>
      <c r="H5" s="19" t="s">
        <v>65</v>
      </c>
      <c r="I5" s="20" t="s">
        <v>66</v>
      </c>
      <c r="J5" s="23" t="s">
        <v>918</v>
      </c>
      <c r="K5" s="23" t="s">
        <v>913</v>
      </c>
      <c r="L5" s="24" t="s">
        <v>914</v>
      </c>
      <c r="M5" s="21">
        <v>0.1</v>
      </c>
      <c r="N5" s="21">
        <v>0.25</v>
      </c>
      <c r="O5" s="18" t="s">
        <v>67</v>
      </c>
      <c r="P5" s="21">
        <v>0.75</v>
      </c>
      <c r="Q5" s="22">
        <v>0.9</v>
      </c>
    </row>
    <row r="6" spans="1:18" s="168" customFormat="1" ht="14.1" customHeight="1" x14ac:dyDescent="0.2">
      <c r="A6" s="166" t="s">
        <v>5</v>
      </c>
      <c r="B6" s="1117" t="s">
        <v>585</v>
      </c>
      <c r="C6" s="800">
        <v>17</v>
      </c>
      <c r="D6" s="1010">
        <v>3582</v>
      </c>
      <c r="E6" s="88">
        <v>15</v>
      </c>
      <c r="F6" s="88">
        <v>23.378</v>
      </c>
      <c r="G6" s="88">
        <v>0.64200000000000002</v>
      </c>
      <c r="H6" s="88">
        <v>0.373</v>
      </c>
      <c r="I6" s="947">
        <v>1.0349999999999999</v>
      </c>
      <c r="J6" s="88">
        <v>8</v>
      </c>
      <c r="K6" s="1007" t="s">
        <v>823</v>
      </c>
      <c r="L6" s="1008" t="s">
        <v>823</v>
      </c>
      <c r="M6" s="748" t="s">
        <v>823</v>
      </c>
      <c r="N6" s="748" t="s">
        <v>823</v>
      </c>
      <c r="O6" s="748" t="s">
        <v>823</v>
      </c>
      <c r="P6" s="748" t="s">
        <v>823</v>
      </c>
      <c r="Q6" s="40" t="s">
        <v>823</v>
      </c>
    </row>
    <row r="7" spans="1:18" s="168" customFormat="1" ht="14.1" customHeight="1" x14ac:dyDescent="0.2">
      <c r="A7" s="166" t="s">
        <v>4</v>
      </c>
      <c r="B7" s="1117"/>
      <c r="C7" s="800">
        <v>3</v>
      </c>
      <c r="D7" s="1010">
        <v>0</v>
      </c>
      <c r="E7" s="748" t="s">
        <v>823</v>
      </c>
      <c r="F7" s="29" t="s">
        <v>823</v>
      </c>
      <c r="G7" s="29" t="s">
        <v>823</v>
      </c>
      <c r="H7" s="29" t="s">
        <v>823</v>
      </c>
      <c r="I7" s="40" t="s">
        <v>823</v>
      </c>
      <c r="J7" s="88">
        <v>1</v>
      </c>
      <c r="K7" s="1007" t="s">
        <v>823</v>
      </c>
      <c r="L7" s="1008" t="s">
        <v>823</v>
      </c>
      <c r="M7" s="748" t="s">
        <v>823</v>
      </c>
      <c r="N7" s="748" t="s">
        <v>823</v>
      </c>
      <c r="O7" s="748" t="s">
        <v>823</v>
      </c>
      <c r="P7" s="748" t="s">
        <v>823</v>
      </c>
      <c r="Q7" s="40" t="s">
        <v>823</v>
      </c>
    </row>
    <row r="8" spans="1:18" s="168" customFormat="1" ht="14.1" customHeight="1" x14ac:dyDescent="0.2">
      <c r="A8" s="166" t="s">
        <v>7</v>
      </c>
      <c r="B8" s="1117"/>
      <c r="C8" s="800">
        <v>43</v>
      </c>
      <c r="D8" s="1010">
        <v>10016</v>
      </c>
      <c r="E8" s="88">
        <v>84</v>
      </c>
      <c r="F8" s="459">
        <v>70.563499999999991</v>
      </c>
      <c r="G8" s="459">
        <v>1.19</v>
      </c>
      <c r="H8" s="88">
        <v>0.95599999999999996</v>
      </c>
      <c r="I8" s="947">
        <v>1.466</v>
      </c>
      <c r="J8" s="88">
        <v>24</v>
      </c>
      <c r="K8" s="948">
        <v>0.21</v>
      </c>
      <c r="L8" s="949">
        <v>0.08</v>
      </c>
      <c r="M8" s="459">
        <v>0</v>
      </c>
      <c r="N8" s="459">
        <v>0.3175</v>
      </c>
      <c r="O8" s="459">
        <v>0.96300000000000008</v>
      </c>
      <c r="P8" s="459">
        <v>2.5270000000000001</v>
      </c>
      <c r="Q8" s="455">
        <v>2.798</v>
      </c>
    </row>
    <row r="9" spans="1:18" s="168" customFormat="1" ht="14.1" customHeight="1" x14ac:dyDescent="0.2">
      <c r="A9" s="166" t="s">
        <v>6</v>
      </c>
      <c r="B9" s="1117"/>
      <c r="C9" s="800">
        <v>18</v>
      </c>
      <c r="D9" s="1010">
        <v>2869</v>
      </c>
      <c r="E9" s="88">
        <v>15</v>
      </c>
      <c r="F9" s="459">
        <v>17.718399999999999</v>
      </c>
      <c r="G9" s="88">
        <v>0.84699999999999998</v>
      </c>
      <c r="H9" s="88">
        <v>0.49199999999999999</v>
      </c>
      <c r="I9" s="947">
        <v>1.365</v>
      </c>
      <c r="J9" s="88">
        <v>8</v>
      </c>
      <c r="K9" s="1007" t="s">
        <v>823</v>
      </c>
      <c r="L9" s="1008" t="s">
        <v>823</v>
      </c>
      <c r="M9" s="212" t="s">
        <v>823</v>
      </c>
      <c r="N9" s="212" t="s">
        <v>823</v>
      </c>
      <c r="O9" s="212" t="s">
        <v>823</v>
      </c>
      <c r="P9" s="212" t="s">
        <v>823</v>
      </c>
      <c r="Q9" s="214" t="s">
        <v>823</v>
      </c>
    </row>
    <row r="10" spans="1:18" s="168" customFormat="1" ht="14.1" customHeight="1" x14ac:dyDescent="0.2">
      <c r="A10" s="166" t="s">
        <v>8</v>
      </c>
      <c r="B10" s="1117" t="s">
        <v>584</v>
      </c>
      <c r="C10" s="800">
        <v>295</v>
      </c>
      <c r="D10" s="1010">
        <v>46491</v>
      </c>
      <c r="E10" s="88">
        <v>260</v>
      </c>
      <c r="F10" s="459">
        <v>290.12540000000007</v>
      </c>
      <c r="G10" s="88">
        <v>0.89600000000000002</v>
      </c>
      <c r="H10" s="88">
        <v>0.79200000000000004</v>
      </c>
      <c r="I10" s="455">
        <v>1.01</v>
      </c>
      <c r="J10" s="88">
        <v>91</v>
      </c>
      <c r="K10" s="948">
        <v>0.05</v>
      </c>
      <c r="L10" s="949">
        <v>0.02</v>
      </c>
      <c r="M10" s="459">
        <v>0</v>
      </c>
      <c r="N10" s="459">
        <v>0</v>
      </c>
      <c r="O10" s="459">
        <v>0.7</v>
      </c>
      <c r="P10" s="459">
        <v>1.1120000000000001</v>
      </c>
      <c r="Q10" s="455">
        <v>1.984</v>
      </c>
    </row>
    <row r="11" spans="1:18" s="168" customFormat="1" ht="14.1" customHeight="1" x14ac:dyDescent="0.2">
      <c r="A11" s="166" t="s">
        <v>9</v>
      </c>
      <c r="B11" s="1117" t="s">
        <v>584</v>
      </c>
      <c r="C11" s="800">
        <v>53</v>
      </c>
      <c r="D11" s="1010">
        <v>11831</v>
      </c>
      <c r="E11" s="88">
        <v>85</v>
      </c>
      <c r="F11" s="459">
        <v>65.378099999999975</v>
      </c>
      <c r="G11" s="459">
        <v>1.3</v>
      </c>
      <c r="H11" s="88">
        <v>1.0449999999999999</v>
      </c>
      <c r="I11" s="455">
        <v>1.6</v>
      </c>
      <c r="J11" s="88">
        <v>26</v>
      </c>
      <c r="K11" s="948">
        <v>0.12</v>
      </c>
      <c r="L11" s="949">
        <v>0</v>
      </c>
      <c r="M11" s="459">
        <v>0</v>
      </c>
      <c r="N11" s="459">
        <v>0.59399999999999997</v>
      </c>
      <c r="O11" s="459">
        <v>1.3140000000000001</v>
      </c>
      <c r="P11" s="459">
        <v>1.899</v>
      </c>
      <c r="Q11" s="455">
        <v>2.379</v>
      </c>
    </row>
    <row r="12" spans="1:18" s="168" customFormat="1" ht="14.1" customHeight="1" x14ac:dyDescent="0.2">
      <c r="A12" s="166" t="s">
        <v>10</v>
      </c>
      <c r="B12" s="1136" t="s">
        <v>585</v>
      </c>
      <c r="C12" s="800">
        <v>15</v>
      </c>
      <c r="D12" s="1010">
        <v>3892</v>
      </c>
      <c r="E12" s="88">
        <v>34</v>
      </c>
      <c r="F12" s="459">
        <v>23.525200000000005</v>
      </c>
      <c r="G12" s="88">
        <v>1.4450000000000001</v>
      </c>
      <c r="H12" s="88">
        <v>1.0169999999999999</v>
      </c>
      <c r="I12" s="947">
        <v>1.9970000000000001</v>
      </c>
      <c r="J12" s="88">
        <v>8</v>
      </c>
      <c r="K12" s="1007" t="s">
        <v>823</v>
      </c>
      <c r="L12" s="1008" t="s">
        <v>823</v>
      </c>
      <c r="M12" s="212" t="s">
        <v>823</v>
      </c>
      <c r="N12" s="212" t="s">
        <v>823</v>
      </c>
      <c r="O12" s="212" t="s">
        <v>823</v>
      </c>
      <c r="P12" s="212" t="s">
        <v>823</v>
      </c>
      <c r="Q12" s="214" t="s">
        <v>823</v>
      </c>
    </row>
    <row r="13" spans="1:18" s="168" customFormat="1" ht="14.1" customHeight="1" x14ac:dyDescent="0.2">
      <c r="A13" s="166" t="s">
        <v>216</v>
      </c>
      <c r="B13" s="1117"/>
      <c r="C13" s="800">
        <v>3</v>
      </c>
      <c r="D13" s="1010">
        <v>0</v>
      </c>
      <c r="E13" s="748" t="s">
        <v>823</v>
      </c>
      <c r="F13" s="213" t="s">
        <v>823</v>
      </c>
      <c r="G13" s="29" t="s">
        <v>823</v>
      </c>
      <c r="H13" s="29" t="s">
        <v>823</v>
      </c>
      <c r="I13" s="40" t="s">
        <v>823</v>
      </c>
      <c r="J13" s="88">
        <v>3</v>
      </c>
      <c r="K13" s="1007" t="s">
        <v>823</v>
      </c>
      <c r="L13" s="1008" t="s">
        <v>823</v>
      </c>
      <c r="M13" s="212" t="s">
        <v>823</v>
      </c>
      <c r="N13" s="212" t="s">
        <v>823</v>
      </c>
      <c r="O13" s="212" t="s">
        <v>823</v>
      </c>
      <c r="P13" s="212" t="s">
        <v>823</v>
      </c>
      <c r="Q13" s="214" t="s">
        <v>823</v>
      </c>
    </row>
    <row r="14" spans="1:18" s="168" customFormat="1" ht="14.1" customHeight="1" x14ac:dyDescent="0.2">
      <c r="A14" s="166" t="s">
        <v>11</v>
      </c>
      <c r="B14" s="1117"/>
      <c r="C14" s="800">
        <v>4</v>
      </c>
      <c r="D14" s="1010">
        <v>0</v>
      </c>
      <c r="E14" s="748" t="s">
        <v>823</v>
      </c>
      <c r="F14" s="213" t="s">
        <v>823</v>
      </c>
      <c r="G14" s="29" t="s">
        <v>823</v>
      </c>
      <c r="H14" s="29" t="s">
        <v>823</v>
      </c>
      <c r="I14" s="40" t="s">
        <v>823</v>
      </c>
      <c r="J14" s="88">
        <v>2</v>
      </c>
      <c r="K14" s="1007" t="s">
        <v>823</v>
      </c>
      <c r="L14" s="1008" t="s">
        <v>823</v>
      </c>
      <c r="M14" s="212" t="s">
        <v>823</v>
      </c>
      <c r="N14" s="212" t="s">
        <v>823</v>
      </c>
      <c r="O14" s="212" t="s">
        <v>823</v>
      </c>
      <c r="P14" s="212" t="s">
        <v>823</v>
      </c>
      <c r="Q14" s="214" t="s">
        <v>823</v>
      </c>
    </row>
    <row r="15" spans="1:18" s="168" customFormat="1" ht="14.1" customHeight="1" x14ac:dyDescent="0.2">
      <c r="A15" s="166" t="s">
        <v>12</v>
      </c>
      <c r="B15" s="1117" t="s">
        <v>585</v>
      </c>
      <c r="C15" s="800">
        <v>64</v>
      </c>
      <c r="D15" s="1010">
        <v>14678</v>
      </c>
      <c r="E15" s="88">
        <v>100</v>
      </c>
      <c r="F15" s="459">
        <v>93.504300000000086</v>
      </c>
      <c r="G15" s="88">
        <v>1.069</v>
      </c>
      <c r="H15" s="88">
        <v>0.875</v>
      </c>
      <c r="I15" s="947">
        <v>1.2949999999999999</v>
      </c>
      <c r="J15" s="88">
        <v>32</v>
      </c>
      <c r="K15" s="948">
        <v>0.03</v>
      </c>
      <c r="L15" s="949">
        <v>0.03</v>
      </c>
      <c r="M15" s="459">
        <v>0</v>
      </c>
      <c r="N15" s="459">
        <v>0.28849999999999998</v>
      </c>
      <c r="O15" s="459">
        <v>0.84949999999999992</v>
      </c>
      <c r="P15" s="459">
        <v>1.4329999999999998</v>
      </c>
      <c r="Q15" s="455">
        <v>2.1720000000000002</v>
      </c>
    </row>
    <row r="16" spans="1:18" s="168" customFormat="1" ht="14.1" customHeight="1" x14ac:dyDescent="0.2">
      <c r="A16" s="166" t="s">
        <v>13</v>
      </c>
      <c r="B16" s="1117"/>
      <c r="C16" s="800">
        <v>66</v>
      </c>
      <c r="D16" s="1010">
        <v>10579</v>
      </c>
      <c r="E16" s="88">
        <v>86</v>
      </c>
      <c r="F16" s="459">
        <v>77.541200000000018</v>
      </c>
      <c r="G16" s="88">
        <v>1.109</v>
      </c>
      <c r="H16" s="88">
        <v>0.89300000000000002</v>
      </c>
      <c r="I16" s="947">
        <v>1.363</v>
      </c>
      <c r="J16" s="88">
        <v>29</v>
      </c>
      <c r="K16" s="948">
        <v>0.03</v>
      </c>
      <c r="L16" s="949">
        <v>0</v>
      </c>
      <c r="M16" s="459">
        <v>0</v>
      </c>
      <c r="N16" s="459">
        <v>0.63400000000000001</v>
      </c>
      <c r="O16" s="459">
        <v>0.92700000000000005</v>
      </c>
      <c r="P16" s="459">
        <v>1.5960000000000001</v>
      </c>
      <c r="Q16" s="455">
        <v>2.3740000000000001</v>
      </c>
    </row>
    <row r="17" spans="1:17" s="168" customFormat="1" ht="14.1" customHeight="1" x14ac:dyDescent="0.2">
      <c r="A17" s="166" t="s">
        <v>289</v>
      </c>
      <c r="B17" s="1117"/>
      <c r="C17" s="800">
        <v>1</v>
      </c>
      <c r="D17" s="1010">
        <v>0</v>
      </c>
      <c r="E17" s="748" t="s">
        <v>823</v>
      </c>
      <c r="F17" s="212" t="s">
        <v>823</v>
      </c>
      <c r="G17" s="748" t="s">
        <v>823</v>
      </c>
      <c r="H17" s="748" t="s">
        <v>823</v>
      </c>
      <c r="I17" s="40" t="s">
        <v>823</v>
      </c>
      <c r="J17" s="88">
        <v>0</v>
      </c>
      <c r="K17" s="1007" t="s">
        <v>823</v>
      </c>
      <c r="L17" s="1008" t="s">
        <v>823</v>
      </c>
      <c r="M17" s="212" t="s">
        <v>823</v>
      </c>
      <c r="N17" s="212" t="s">
        <v>823</v>
      </c>
      <c r="O17" s="212" t="s">
        <v>823</v>
      </c>
      <c r="P17" s="212" t="s">
        <v>823</v>
      </c>
      <c r="Q17" s="214" t="s">
        <v>823</v>
      </c>
    </row>
    <row r="18" spans="1:17" s="168" customFormat="1" ht="14.1" customHeight="1" x14ac:dyDescent="0.2">
      <c r="A18" s="166" t="s">
        <v>14</v>
      </c>
      <c r="B18" s="1117"/>
      <c r="C18" s="800">
        <v>5</v>
      </c>
      <c r="D18" s="1010">
        <v>895</v>
      </c>
      <c r="E18" s="88">
        <v>1</v>
      </c>
      <c r="F18" s="459">
        <v>6.5490999999999993</v>
      </c>
      <c r="G18" s="88">
        <v>0.153</v>
      </c>
      <c r="H18" s="88">
        <v>8.0000000000000002E-3</v>
      </c>
      <c r="I18" s="947">
        <v>0.753</v>
      </c>
      <c r="J18" s="88">
        <v>1</v>
      </c>
      <c r="K18" s="1007" t="s">
        <v>823</v>
      </c>
      <c r="L18" s="1008" t="s">
        <v>823</v>
      </c>
      <c r="M18" s="212" t="s">
        <v>823</v>
      </c>
      <c r="N18" s="212" t="s">
        <v>823</v>
      </c>
      <c r="O18" s="212" t="s">
        <v>823</v>
      </c>
      <c r="P18" s="212" t="s">
        <v>823</v>
      </c>
      <c r="Q18" s="214" t="s">
        <v>823</v>
      </c>
    </row>
    <row r="19" spans="1:17" s="168" customFormat="1" ht="14.1" customHeight="1" x14ac:dyDescent="0.2">
      <c r="A19" s="166" t="s">
        <v>16</v>
      </c>
      <c r="B19" s="1117"/>
      <c r="C19" s="800">
        <v>8</v>
      </c>
      <c r="D19" s="1010">
        <v>1574</v>
      </c>
      <c r="E19" s="88">
        <v>5</v>
      </c>
      <c r="F19" s="459">
        <v>9.2316000000000003</v>
      </c>
      <c r="G19" s="88">
        <v>0.54200000000000004</v>
      </c>
      <c r="H19" s="88">
        <v>0.19800000000000001</v>
      </c>
      <c r="I19" s="947">
        <v>1.2010000000000001</v>
      </c>
      <c r="J19" s="88">
        <v>2</v>
      </c>
      <c r="K19" s="1007" t="s">
        <v>823</v>
      </c>
      <c r="L19" s="1008" t="s">
        <v>823</v>
      </c>
      <c r="M19" s="212" t="s">
        <v>823</v>
      </c>
      <c r="N19" s="212" t="s">
        <v>823</v>
      </c>
      <c r="O19" s="212" t="s">
        <v>823</v>
      </c>
      <c r="P19" s="212" t="s">
        <v>823</v>
      </c>
      <c r="Q19" s="214" t="s">
        <v>823</v>
      </c>
    </row>
    <row r="20" spans="1:17" s="168" customFormat="1" ht="14.1" customHeight="1" x14ac:dyDescent="0.2">
      <c r="A20" s="166" t="s">
        <v>17</v>
      </c>
      <c r="B20" s="1117"/>
      <c r="C20" s="800">
        <v>63</v>
      </c>
      <c r="D20" s="1010">
        <v>11925</v>
      </c>
      <c r="E20" s="88">
        <v>85</v>
      </c>
      <c r="F20" s="459">
        <v>76.362100000000012</v>
      </c>
      <c r="G20" s="88">
        <v>1.113</v>
      </c>
      <c r="H20" s="88">
        <v>0.89500000000000002</v>
      </c>
      <c r="I20" s="947">
        <v>1.37</v>
      </c>
      <c r="J20" s="88">
        <v>33</v>
      </c>
      <c r="K20" s="948">
        <v>0.09</v>
      </c>
      <c r="L20" s="949">
        <v>0.03</v>
      </c>
      <c r="M20" s="459">
        <v>0</v>
      </c>
      <c r="N20" s="459">
        <v>0.439</v>
      </c>
      <c r="O20" s="459">
        <v>0.88700000000000001</v>
      </c>
      <c r="P20" s="459">
        <v>1.762</v>
      </c>
      <c r="Q20" s="455">
        <v>2.673</v>
      </c>
    </row>
    <row r="21" spans="1:17" s="168" customFormat="1" ht="14.1" customHeight="1" x14ac:dyDescent="0.2">
      <c r="A21" s="166" t="s">
        <v>18</v>
      </c>
      <c r="B21" s="1117" t="s">
        <v>585</v>
      </c>
      <c r="C21" s="800">
        <v>54</v>
      </c>
      <c r="D21" s="1010">
        <v>8551</v>
      </c>
      <c r="E21" s="88">
        <v>61</v>
      </c>
      <c r="F21" s="459">
        <v>55.854900000000008</v>
      </c>
      <c r="G21" s="88">
        <v>1.0920000000000001</v>
      </c>
      <c r="H21" s="88">
        <v>0.84299999999999997</v>
      </c>
      <c r="I21" s="947">
        <v>1.393</v>
      </c>
      <c r="J21" s="88">
        <v>16</v>
      </c>
      <c r="K21" s="948">
        <v>0</v>
      </c>
      <c r="L21" s="949">
        <v>0</v>
      </c>
      <c r="M21" s="212" t="s">
        <v>823</v>
      </c>
      <c r="N21" s="212" t="s">
        <v>823</v>
      </c>
      <c r="O21" s="212" t="s">
        <v>823</v>
      </c>
      <c r="P21" s="212" t="s">
        <v>823</v>
      </c>
      <c r="Q21" s="214" t="s">
        <v>823</v>
      </c>
    </row>
    <row r="22" spans="1:17" s="168" customFormat="1" ht="14.1" customHeight="1" x14ac:dyDescent="0.2">
      <c r="A22" s="166" t="s">
        <v>15</v>
      </c>
      <c r="B22" s="1117" t="s">
        <v>585</v>
      </c>
      <c r="C22" s="800">
        <v>21</v>
      </c>
      <c r="D22" s="1010">
        <v>4790</v>
      </c>
      <c r="E22" s="88">
        <v>31</v>
      </c>
      <c r="F22" s="459">
        <v>28.366900000000008</v>
      </c>
      <c r="G22" s="88">
        <v>1.093</v>
      </c>
      <c r="H22" s="88">
        <v>0.75600000000000001</v>
      </c>
      <c r="I22" s="947">
        <v>1.532</v>
      </c>
      <c r="J22" s="88">
        <v>8</v>
      </c>
      <c r="K22" s="1007" t="s">
        <v>823</v>
      </c>
      <c r="L22" s="1008" t="s">
        <v>823</v>
      </c>
      <c r="M22" s="212" t="s">
        <v>823</v>
      </c>
      <c r="N22" s="212" t="s">
        <v>823</v>
      </c>
      <c r="O22" s="212" t="s">
        <v>823</v>
      </c>
      <c r="P22" s="212" t="s">
        <v>823</v>
      </c>
      <c r="Q22" s="214" t="s">
        <v>823</v>
      </c>
    </row>
    <row r="23" spans="1:17" s="168" customFormat="1" ht="14.1" customHeight="1" x14ac:dyDescent="0.2">
      <c r="A23" s="166" t="s">
        <v>19</v>
      </c>
      <c r="B23" s="1136" t="s">
        <v>585</v>
      </c>
      <c r="C23" s="800">
        <v>29</v>
      </c>
      <c r="D23" s="1010">
        <v>4122</v>
      </c>
      <c r="E23" s="88">
        <v>14</v>
      </c>
      <c r="F23" s="459">
        <v>23.295200000000005</v>
      </c>
      <c r="G23" s="88">
        <v>0.60099999999999998</v>
      </c>
      <c r="H23" s="88">
        <v>0.34200000000000003</v>
      </c>
      <c r="I23" s="947">
        <v>0.98399999999999999</v>
      </c>
      <c r="J23" s="88">
        <v>8</v>
      </c>
      <c r="K23" s="1007" t="s">
        <v>823</v>
      </c>
      <c r="L23" s="1008" t="s">
        <v>823</v>
      </c>
      <c r="M23" s="212" t="s">
        <v>823</v>
      </c>
      <c r="N23" s="212" t="s">
        <v>823</v>
      </c>
      <c r="O23" s="212" t="s">
        <v>823</v>
      </c>
      <c r="P23" s="212" t="s">
        <v>823</v>
      </c>
      <c r="Q23" s="214" t="s">
        <v>823</v>
      </c>
    </row>
    <row r="24" spans="1:17" s="168" customFormat="1" ht="14.1" customHeight="1" x14ac:dyDescent="0.2">
      <c r="A24" s="166" t="s">
        <v>20</v>
      </c>
      <c r="B24" s="1117" t="s">
        <v>585</v>
      </c>
      <c r="C24" s="800">
        <v>21</v>
      </c>
      <c r="D24" s="1010">
        <v>2011</v>
      </c>
      <c r="E24" s="88">
        <v>11</v>
      </c>
      <c r="F24" s="459">
        <v>13.948100000000004</v>
      </c>
      <c r="G24" s="88">
        <v>0.78900000000000003</v>
      </c>
      <c r="H24" s="88">
        <v>0.41499999999999998</v>
      </c>
      <c r="I24" s="947">
        <v>1.371</v>
      </c>
      <c r="J24" s="88">
        <v>4</v>
      </c>
      <c r="K24" s="1007" t="s">
        <v>823</v>
      </c>
      <c r="L24" s="1008" t="s">
        <v>823</v>
      </c>
      <c r="M24" s="212" t="s">
        <v>823</v>
      </c>
      <c r="N24" s="212" t="s">
        <v>823</v>
      </c>
      <c r="O24" s="212" t="s">
        <v>823</v>
      </c>
      <c r="P24" s="212" t="s">
        <v>823</v>
      </c>
      <c r="Q24" s="214" t="s">
        <v>823</v>
      </c>
    </row>
    <row r="25" spans="1:17" s="168" customFormat="1" ht="14.1" customHeight="1" x14ac:dyDescent="0.2">
      <c r="A25" s="166" t="s">
        <v>21</v>
      </c>
      <c r="B25" s="1117"/>
      <c r="C25" s="800">
        <v>35</v>
      </c>
      <c r="D25" s="1010">
        <v>3690</v>
      </c>
      <c r="E25" s="88">
        <v>32</v>
      </c>
      <c r="F25" s="459">
        <v>31.019299999999998</v>
      </c>
      <c r="G25" s="88">
        <v>1.032</v>
      </c>
      <c r="H25" s="88">
        <v>0.71799999999999997</v>
      </c>
      <c r="I25" s="947">
        <v>1.4390000000000001</v>
      </c>
      <c r="J25" s="88">
        <v>12</v>
      </c>
      <c r="K25" s="948">
        <v>0.08</v>
      </c>
      <c r="L25" s="949">
        <v>0</v>
      </c>
      <c r="M25" s="212" t="s">
        <v>823</v>
      </c>
      <c r="N25" s="212" t="s">
        <v>823</v>
      </c>
      <c r="O25" s="212" t="s">
        <v>823</v>
      </c>
      <c r="P25" s="212" t="s">
        <v>823</v>
      </c>
      <c r="Q25" s="214" t="s">
        <v>823</v>
      </c>
    </row>
    <row r="26" spans="1:17" s="168" customFormat="1" ht="14.1" customHeight="1" x14ac:dyDescent="0.2">
      <c r="A26" s="166" t="s">
        <v>24</v>
      </c>
      <c r="B26" s="1117" t="s">
        <v>585</v>
      </c>
      <c r="C26" s="800">
        <v>14</v>
      </c>
      <c r="D26" s="1010">
        <v>2924</v>
      </c>
      <c r="E26" s="88">
        <v>18</v>
      </c>
      <c r="F26" s="88">
        <v>15.628999999999987</v>
      </c>
      <c r="G26" s="88">
        <v>1.1519999999999999</v>
      </c>
      <c r="H26" s="88">
        <v>0.70399999999999996</v>
      </c>
      <c r="I26" s="947">
        <v>1.7849999999999999</v>
      </c>
      <c r="J26" s="88">
        <v>3</v>
      </c>
      <c r="K26" s="1007" t="s">
        <v>823</v>
      </c>
      <c r="L26" s="1008" t="s">
        <v>823</v>
      </c>
      <c r="M26" s="212" t="s">
        <v>823</v>
      </c>
      <c r="N26" s="212" t="s">
        <v>823</v>
      </c>
      <c r="O26" s="212" t="s">
        <v>823</v>
      </c>
      <c r="P26" s="212" t="s">
        <v>823</v>
      </c>
      <c r="Q26" s="214" t="s">
        <v>823</v>
      </c>
    </row>
    <row r="27" spans="1:17" s="168" customFormat="1" ht="14.1" customHeight="1" x14ac:dyDescent="0.2">
      <c r="A27" s="166" t="s">
        <v>23</v>
      </c>
      <c r="B27" s="1117" t="s">
        <v>585</v>
      </c>
      <c r="C27" s="800">
        <v>43</v>
      </c>
      <c r="D27" s="1010">
        <v>9873</v>
      </c>
      <c r="E27" s="88">
        <v>50</v>
      </c>
      <c r="F27" s="459">
        <v>60.607699999999994</v>
      </c>
      <c r="G27" s="88">
        <v>0.82499999999999996</v>
      </c>
      <c r="H27" s="88">
        <v>0.61899999999999999</v>
      </c>
      <c r="I27" s="947">
        <v>1.079</v>
      </c>
      <c r="J27" s="88">
        <v>22</v>
      </c>
      <c r="K27" s="948">
        <v>0.05</v>
      </c>
      <c r="L27" s="949">
        <v>0</v>
      </c>
      <c r="M27" s="459">
        <v>0</v>
      </c>
      <c r="N27" s="459">
        <v>0</v>
      </c>
      <c r="O27" s="459">
        <v>0.76100000000000001</v>
      </c>
      <c r="P27" s="459">
        <v>0.92100000000000004</v>
      </c>
      <c r="Q27" s="455">
        <v>1.198</v>
      </c>
    </row>
    <row r="28" spans="1:17" s="168" customFormat="1" ht="14.1" customHeight="1" x14ac:dyDescent="0.2">
      <c r="A28" s="166" t="s">
        <v>22</v>
      </c>
      <c r="B28" s="1117" t="s">
        <v>584</v>
      </c>
      <c r="C28" s="800">
        <v>56</v>
      </c>
      <c r="D28" s="1010">
        <v>15056</v>
      </c>
      <c r="E28" s="88">
        <v>89</v>
      </c>
      <c r="F28" s="459">
        <v>97.252299999999934</v>
      </c>
      <c r="G28" s="88">
        <v>0.91500000000000004</v>
      </c>
      <c r="H28" s="88">
        <v>0.73899999999999999</v>
      </c>
      <c r="I28" s="947">
        <v>1.121</v>
      </c>
      <c r="J28" s="88">
        <v>25</v>
      </c>
      <c r="K28" s="948">
        <v>0.12</v>
      </c>
      <c r="L28" s="949">
        <v>0</v>
      </c>
      <c r="M28" s="459">
        <v>0</v>
      </c>
      <c r="N28" s="459">
        <v>0.41299999999999998</v>
      </c>
      <c r="O28" s="459">
        <v>0.70499999999999996</v>
      </c>
      <c r="P28" s="459">
        <v>0.98499999999999999</v>
      </c>
      <c r="Q28" s="455">
        <v>2.6160000000000001</v>
      </c>
    </row>
    <row r="29" spans="1:17" s="168" customFormat="1" ht="14.1" customHeight="1" x14ac:dyDescent="0.2">
      <c r="A29" s="166" t="s">
        <v>25</v>
      </c>
      <c r="B29" s="1117"/>
      <c r="C29" s="800">
        <v>67</v>
      </c>
      <c r="D29" s="1010">
        <v>15613</v>
      </c>
      <c r="E29" s="88">
        <v>117</v>
      </c>
      <c r="F29" s="88">
        <v>101.42900000000007</v>
      </c>
      <c r="G29" s="88">
        <v>1.1539999999999999</v>
      </c>
      <c r="H29" s="88">
        <v>0.95799999999999996</v>
      </c>
      <c r="I29" s="947">
        <v>1.377</v>
      </c>
      <c r="J29" s="88">
        <v>32</v>
      </c>
      <c r="K29" s="948">
        <v>0.03</v>
      </c>
      <c r="L29" s="949">
        <v>0</v>
      </c>
      <c r="M29" s="459">
        <v>0</v>
      </c>
      <c r="N29" s="459">
        <v>0.76750000000000007</v>
      </c>
      <c r="O29" s="459">
        <v>1.0465</v>
      </c>
      <c r="P29" s="459">
        <v>1.595</v>
      </c>
      <c r="Q29" s="455">
        <v>1.992</v>
      </c>
    </row>
    <row r="30" spans="1:17" s="168" customFormat="1" ht="14.1" customHeight="1" x14ac:dyDescent="0.2">
      <c r="A30" s="166" t="s">
        <v>26</v>
      </c>
      <c r="B30" s="1117" t="s">
        <v>585</v>
      </c>
      <c r="C30" s="800">
        <v>32</v>
      </c>
      <c r="D30" s="1010">
        <v>7121</v>
      </c>
      <c r="E30" s="88">
        <v>64</v>
      </c>
      <c r="F30" s="459">
        <v>52.886099999999999</v>
      </c>
      <c r="G30" s="459">
        <v>1.21</v>
      </c>
      <c r="H30" s="459">
        <v>0.94</v>
      </c>
      <c r="I30" s="947">
        <v>1.5349999999999999</v>
      </c>
      <c r="J30" s="88">
        <v>10</v>
      </c>
      <c r="K30" s="948">
        <v>0</v>
      </c>
      <c r="L30" s="949">
        <v>0</v>
      </c>
      <c r="M30" s="212" t="s">
        <v>823</v>
      </c>
      <c r="N30" s="212" t="s">
        <v>823</v>
      </c>
      <c r="O30" s="212" t="s">
        <v>823</v>
      </c>
      <c r="P30" s="212" t="s">
        <v>823</v>
      </c>
      <c r="Q30" s="214" t="s">
        <v>823</v>
      </c>
    </row>
    <row r="31" spans="1:17" s="168" customFormat="1" ht="14.1" customHeight="1" x14ac:dyDescent="0.2">
      <c r="A31" s="166" t="s">
        <v>28</v>
      </c>
      <c r="B31" s="1117" t="s">
        <v>585</v>
      </c>
      <c r="C31" s="800">
        <v>21</v>
      </c>
      <c r="D31" s="1010">
        <v>3457</v>
      </c>
      <c r="E31" s="88">
        <v>48</v>
      </c>
      <c r="F31" s="459">
        <v>27.480899999999995</v>
      </c>
      <c r="G31" s="88">
        <v>1.7470000000000001</v>
      </c>
      <c r="H31" s="88">
        <v>1.302</v>
      </c>
      <c r="I31" s="947">
        <v>2.2959999999999998</v>
      </c>
      <c r="J31" s="88">
        <v>7</v>
      </c>
      <c r="K31" s="1007" t="s">
        <v>823</v>
      </c>
      <c r="L31" s="1008" t="s">
        <v>823</v>
      </c>
      <c r="M31" s="212" t="s">
        <v>823</v>
      </c>
      <c r="N31" s="212" t="s">
        <v>823</v>
      </c>
      <c r="O31" s="212" t="s">
        <v>823</v>
      </c>
      <c r="P31" s="212" t="s">
        <v>823</v>
      </c>
      <c r="Q31" s="214" t="s">
        <v>823</v>
      </c>
    </row>
    <row r="32" spans="1:17" s="168" customFormat="1" ht="14.1" customHeight="1" x14ac:dyDescent="0.2">
      <c r="A32" s="166" t="s">
        <v>27</v>
      </c>
      <c r="B32" s="1117"/>
      <c r="C32" s="800">
        <v>60</v>
      </c>
      <c r="D32" s="1010">
        <v>12919</v>
      </c>
      <c r="E32" s="88">
        <v>82</v>
      </c>
      <c r="F32" s="459">
        <v>91.972799999999992</v>
      </c>
      <c r="G32" s="88">
        <v>0.89200000000000002</v>
      </c>
      <c r="H32" s="88">
        <v>0.71399999999999997</v>
      </c>
      <c r="I32" s="947">
        <v>1.101</v>
      </c>
      <c r="J32" s="88">
        <v>26</v>
      </c>
      <c r="K32" s="948">
        <v>0.08</v>
      </c>
      <c r="L32" s="949">
        <v>0.12</v>
      </c>
      <c r="M32" s="459">
        <v>0</v>
      </c>
      <c r="N32" s="459">
        <v>0.28299999999999997</v>
      </c>
      <c r="O32" s="459">
        <v>0.90149999999999997</v>
      </c>
      <c r="P32" s="459">
        <v>1.6759999999999999</v>
      </c>
      <c r="Q32" s="455">
        <v>2.097</v>
      </c>
    </row>
    <row r="33" spans="1:17" s="168" customFormat="1" ht="14.1" customHeight="1" x14ac:dyDescent="0.2">
      <c r="A33" s="166" t="s">
        <v>29</v>
      </c>
      <c r="B33" s="1117" t="s">
        <v>585</v>
      </c>
      <c r="C33" s="800">
        <v>6</v>
      </c>
      <c r="D33" s="1010">
        <v>1428</v>
      </c>
      <c r="E33" s="88">
        <v>13</v>
      </c>
      <c r="F33" s="459">
        <v>7.4234999999999998</v>
      </c>
      <c r="G33" s="459">
        <v>1.7509999999999999</v>
      </c>
      <c r="H33" s="459">
        <v>0.97399999999999998</v>
      </c>
      <c r="I33" s="455">
        <v>2.919</v>
      </c>
      <c r="J33" s="88">
        <v>3</v>
      </c>
      <c r="K33" s="1007" t="s">
        <v>823</v>
      </c>
      <c r="L33" s="1008" t="s">
        <v>823</v>
      </c>
      <c r="M33" s="212" t="s">
        <v>823</v>
      </c>
      <c r="N33" s="212" t="s">
        <v>823</v>
      </c>
      <c r="O33" s="212" t="s">
        <v>823</v>
      </c>
      <c r="P33" s="212" t="s">
        <v>823</v>
      </c>
      <c r="Q33" s="214" t="s">
        <v>823</v>
      </c>
    </row>
    <row r="34" spans="1:17" s="168" customFormat="1" ht="14.1" customHeight="1" x14ac:dyDescent="0.2">
      <c r="A34" s="166" t="s">
        <v>32</v>
      </c>
      <c r="B34" s="1117"/>
      <c r="C34" s="800">
        <v>6</v>
      </c>
      <c r="D34" s="1010">
        <v>1184</v>
      </c>
      <c r="E34" s="88">
        <v>3</v>
      </c>
      <c r="F34" s="459">
        <v>8.4314999999999998</v>
      </c>
      <c r="G34" s="459">
        <v>0.35599999999999998</v>
      </c>
      <c r="H34" s="459">
        <v>9.0999999999999998E-2</v>
      </c>
      <c r="I34" s="455">
        <v>0.96799999999999997</v>
      </c>
      <c r="J34" s="88">
        <v>2</v>
      </c>
      <c r="K34" s="1007" t="s">
        <v>823</v>
      </c>
      <c r="L34" s="1008" t="s">
        <v>823</v>
      </c>
      <c r="M34" s="212" t="s">
        <v>823</v>
      </c>
      <c r="N34" s="212" t="s">
        <v>823</v>
      </c>
      <c r="O34" s="212" t="s">
        <v>823</v>
      </c>
      <c r="P34" s="212" t="s">
        <v>823</v>
      </c>
      <c r="Q34" s="214" t="s">
        <v>823</v>
      </c>
    </row>
    <row r="35" spans="1:17" s="168" customFormat="1" ht="14.1" customHeight="1" x14ac:dyDescent="0.2">
      <c r="A35" s="166" t="s">
        <v>36</v>
      </c>
      <c r="B35" s="1117" t="s">
        <v>584</v>
      </c>
      <c r="C35" s="800">
        <v>20</v>
      </c>
      <c r="D35" s="1010">
        <v>4538</v>
      </c>
      <c r="E35" s="88">
        <v>22</v>
      </c>
      <c r="F35" s="459">
        <v>28.394600000000004</v>
      </c>
      <c r="G35" s="459">
        <v>0.77500000000000002</v>
      </c>
      <c r="H35" s="459">
        <v>0.498</v>
      </c>
      <c r="I35" s="455">
        <v>1.1539999999999999</v>
      </c>
      <c r="J35" s="88">
        <v>11</v>
      </c>
      <c r="K35" s="948">
        <v>0</v>
      </c>
      <c r="L35" s="949">
        <v>0</v>
      </c>
      <c r="M35" s="212" t="s">
        <v>823</v>
      </c>
      <c r="N35" s="212" t="s">
        <v>823</v>
      </c>
      <c r="O35" s="212" t="s">
        <v>823</v>
      </c>
      <c r="P35" s="212" t="s">
        <v>823</v>
      </c>
      <c r="Q35" s="214" t="s">
        <v>823</v>
      </c>
    </row>
    <row r="36" spans="1:17" s="168" customFormat="1" ht="14.1" customHeight="1" x14ac:dyDescent="0.2">
      <c r="A36" s="166" t="s">
        <v>33</v>
      </c>
      <c r="B36" s="1117" t="s">
        <v>585</v>
      </c>
      <c r="C36" s="800">
        <v>9</v>
      </c>
      <c r="D36" s="1010">
        <v>1839</v>
      </c>
      <c r="E36" s="88">
        <v>23</v>
      </c>
      <c r="F36" s="459">
        <v>11.618900000000002</v>
      </c>
      <c r="G36" s="459">
        <v>1.98</v>
      </c>
      <c r="H36" s="459">
        <v>1.2849999999999999</v>
      </c>
      <c r="I36" s="455">
        <v>2.923</v>
      </c>
      <c r="J36" s="88">
        <v>4</v>
      </c>
      <c r="K36" s="1007" t="s">
        <v>823</v>
      </c>
      <c r="L36" s="1008" t="s">
        <v>823</v>
      </c>
      <c r="M36" s="212" t="s">
        <v>823</v>
      </c>
      <c r="N36" s="212" t="s">
        <v>823</v>
      </c>
      <c r="O36" s="212" t="s">
        <v>823</v>
      </c>
      <c r="P36" s="212" t="s">
        <v>823</v>
      </c>
      <c r="Q36" s="214" t="s">
        <v>823</v>
      </c>
    </row>
    <row r="37" spans="1:17" s="168" customFormat="1" ht="14.1" customHeight="1" x14ac:dyDescent="0.2">
      <c r="A37" s="166" t="s">
        <v>34</v>
      </c>
      <c r="B37" s="1213" t="s">
        <v>585</v>
      </c>
      <c r="C37" s="800">
        <v>35</v>
      </c>
      <c r="D37" s="1010">
        <v>6430</v>
      </c>
      <c r="E37" s="88">
        <v>47</v>
      </c>
      <c r="F37" s="459">
        <v>40.639099999999999</v>
      </c>
      <c r="G37" s="459">
        <v>1.157</v>
      </c>
      <c r="H37" s="459">
        <v>0.86</v>
      </c>
      <c r="I37" s="455">
        <v>1.5249999999999999</v>
      </c>
      <c r="J37" s="88">
        <v>12</v>
      </c>
      <c r="K37" s="948">
        <v>0.17</v>
      </c>
      <c r="L37" s="949">
        <v>0</v>
      </c>
      <c r="M37" s="212" t="s">
        <v>823</v>
      </c>
      <c r="N37" s="212" t="s">
        <v>823</v>
      </c>
      <c r="O37" s="212" t="s">
        <v>823</v>
      </c>
      <c r="P37" s="212" t="s">
        <v>823</v>
      </c>
      <c r="Q37" s="214" t="s">
        <v>823</v>
      </c>
    </row>
    <row r="38" spans="1:17" s="168" customFormat="1" ht="14.1" customHeight="1" x14ac:dyDescent="0.2">
      <c r="A38" s="166" t="s">
        <v>35</v>
      </c>
      <c r="B38" s="1117" t="s">
        <v>585</v>
      </c>
      <c r="C38" s="800">
        <v>7</v>
      </c>
      <c r="D38" s="1010">
        <v>789</v>
      </c>
      <c r="E38" s="88">
        <v>3</v>
      </c>
      <c r="F38" s="459">
        <v>4.9410999999999996</v>
      </c>
      <c r="G38" s="459">
        <v>0.60699999999999998</v>
      </c>
      <c r="H38" s="459">
        <v>0.154</v>
      </c>
      <c r="I38" s="455">
        <v>1.6519999999999999</v>
      </c>
      <c r="J38" s="88">
        <v>1</v>
      </c>
      <c r="K38" s="1007" t="s">
        <v>823</v>
      </c>
      <c r="L38" s="1008" t="s">
        <v>823</v>
      </c>
      <c r="M38" s="212" t="s">
        <v>823</v>
      </c>
      <c r="N38" s="212" t="s">
        <v>823</v>
      </c>
      <c r="O38" s="212" t="s">
        <v>823</v>
      </c>
      <c r="P38" s="212" t="s">
        <v>823</v>
      </c>
      <c r="Q38" s="214" t="s">
        <v>823</v>
      </c>
    </row>
    <row r="39" spans="1:17" s="168" customFormat="1" ht="14.1" customHeight="1" x14ac:dyDescent="0.2">
      <c r="A39" s="166" t="s">
        <v>37</v>
      </c>
      <c r="B39" s="1117"/>
      <c r="C39" s="800">
        <v>154</v>
      </c>
      <c r="D39" s="1010">
        <v>34730</v>
      </c>
      <c r="E39" s="88">
        <v>198</v>
      </c>
      <c r="F39" s="459">
        <v>216.16969999999998</v>
      </c>
      <c r="G39" s="459">
        <v>0.91600000000000004</v>
      </c>
      <c r="H39" s="459">
        <v>0.79500000000000004</v>
      </c>
      <c r="I39" s="455">
        <v>1.05</v>
      </c>
      <c r="J39" s="88">
        <v>59</v>
      </c>
      <c r="K39" s="948">
        <v>0.05</v>
      </c>
      <c r="L39" s="949">
        <v>0.02</v>
      </c>
      <c r="M39" s="459">
        <v>0</v>
      </c>
      <c r="N39" s="459">
        <v>0.42</v>
      </c>
      <c r="O39" s="459">
        <v>0.69399999999999995</v>
      </c>
      <c r="P39" s="459">
        <v>1.093</v>
      </c>
      <c r="Q39" s="455">
        <v>1.7150000000000001</v>
      </c>
    </row>
    <row r="40" spans="1:17" s="168" customFormat="1" ht="14.1" customHeight="1" x14ac:dyDescent="0.2">
      <c r="A40" s="166" t="s">
        <v>30</v>
      </c>
      <c r="B40" s="1136" t="s">
        <v>585</v>
      </c>
      <c r="C40" s="800">
        <v>30</v>
      </c>
      <c r="D40" s="1010">
        <v>9485</v>
      </c>
      <c r="E40" s="88">
        <v>64</v>
      </c>
      <c r="F40" s="459">
        <v>56.144300000000008</v>
      </c>
      <c r="G40" s="459">
        <v>1.1399999999999999</v>
      </c>
      <c r="H40" s="459">
        <v>0.88500000000000001</v>
      </c>
      <c r="I40" s="455">
        <v>1.446</v>
      </c>
      <c r="J40" s="88">
        <v>14</v>
      </c>
      <c r="K40" s="948">
        <v>7.0000000000000007E-2</v>
      </c>
      <c r="L40" s="949">
        <v>0.14000000000000001</v>
      </c>
      <c r="M40" s="212" t="s">
        <v>823</v>
      </c>
      <c r="N40" s="212" t="s">
        <v>823</v>
      </c>
      <c r="O40" s="212" t="s">
        <v>823</v>
      </c>
      <c r="P40" s="212" t="s">
        <v>823</v>
      </c>
      <c r="Q40" s="214" t="s">
        <v>823</v>
      </c>
    </row>
    <row r="41" spans="1:17" s="168" customFormat="1" ht="14.1" customHeight="1" x14ac:dyDescent="0.2">
      <c r="A41" s="166" t="s">
        <v>31</v>
      </c>
      <c r="B41" s="1117" t="s">
        <v>585</v>
      </c>
      <c r="C41" s="800">
        <v>3</v>
      </c>
      <c r="D41" s="1010">
        <v>0</v>
      </c>
      <c r="E41" s="748" t="s">
        <v>823</v>
      </c>
      <c r="F41" s="212" t="s">
        <v>823</v>
      </c>
      <c r="G41" s="212" t="s">
        <v>823</v>
      </c>
      <c r="H41" s="212" t="s">
        <v>823</v>
      </c>
      <c r="I41" s="214" t="s">
        <v>823</v>
      </c>
      <c r="J41" s="88">
        <v>2</v>
      </c>
      <c r="K41" s="1007" t="s">
        <v>823</v>
      </c>
      <c r="L41" s="1008" t="s">
        <v>823</v>
      </c>
      <c r="M41" s="212" t="s">
        <v>823</v>
      </c>
      <c r="N41" s="212" t="s">
        <v>823</v>
      </c>
      <c r="O41" s="212" t="s">
        <v>823</v>
      </c>
      <c r="P41" s="212" t="s">
        <v>823</v>
      </c>
      <c r="Q41" s="214" t="s">
        <v>823</v>
      </c>
    </row>
    <row r="42" spans="1:17" s="168" customFormat="1" ht="14.1" customHeight="1" x14ac:dyDescent="0.2">
      <c r="A42" s="166" t="s">
        <v>38</v>
      </c>
      <c r="B42" s="1117" t="s">
        <v>585</v>
      </c>
      <c r="C42" s="800">
        <v>57</v>
      </c>
      <c r="D42" s="1010">
        <v>11053</v>
      </c>
      <c r="E42" s="88">
        <v>83</v>
      </c>
      <c r="F42" s="459">
        <v>75.242799999999988</v>
      </c>
      <c r="G42" s="459">
        <v>1.103</v>
      </c>
      <c r="H42" s="459">
        <v>0.88400000000000001</v>
      </c>
      <c r="I42" s="455">
        <v>1.36</v>
      </c>
      <c r="J42" s="88">
        <v>24</v>
      </c>
      <c r="K42" s="948">
        <v>0.08</v>
      </c>
      <c r="L42" s="949">
        <v>0</v>
      </c>
      <c r="M42" s="459">
        <v>0</v>
      </c>
      <c r="N42" s="459">
        <v>0</v>
      </c>
      <c r="O42" s="459">
        <v>0.81600000000000006</v>
      </c>
      <c r="P42" s="459">
        <v>1.5309999999999999</v>
      </c>
      <c r="Q42" s="455">
        <v>2.9830000000000001</v>
      </c>
    </row>
    <row r="43" spans="1:17" s="168" customFormat="1" ht="14.1" customHeight="1" x14ac:dyDescent="0.2">
      <c r="A43" s="166" t="s">
        <v>39</v>
      </c>
      <c r="B43" s="1117"/>
      <c r="C43" s="800">
        <v>30</v>
      </c>
      <c r="D43" s="1010">
        <v>4114</v>
      </c>
      <c r="E43" s="88">
        <v>31</v>
      </c>
      <c r="F43" s="459">
        <v>29.545299999999997</v>
      </c>
      <c r="G43" s="459">
        <v>1.0489999999999999</v>
      </c>
      <c r="H43" s="459">
        <v>0.72599999999999998</v>
      </c>
      <c r="I43" s="455">
        <v>1.4710000000000001</v>
      </c>
      <c r="J43" s="88">
        <v>9</v>
      </c>
      <c r="K43" s="1007" t="s">
        <v>823</v>
      </c>
      <c r="L43" s="1008" t="s">
        <v>823</v>
      </c>
      <c r="M43" s="212" t="s">
        <v>823</v>
      </c>
      <c r="N43" s="212" t="s">
        <v>823</v>
      </c>
      <c r="O43" s="212" t="s">
        <v>823</v>
      </c>
      <c r="P43" s="212" t="s">
        <v>823</v>
      </c>
      <c r="Q43" s="214" t="s">
        <v>823</v>
      </c>
    </row>
    <row r="44" spans="1:17" s="168" customFormat="1" ht="14.1" customHeight="1" x14ac:dyDescent="0.2">
      <c r="A44" s="166" t="s">
        <v>40</v>
      </c>
      <c r="B44" s="1117" t="s">
        <v>584</v>
      </c>
      <c r="C44" s="800">
        <v>32</v>
      </c>
      <c r="D44" s="1010">
        <v>8132</v>
      </c>
      <c r="E44" s="88">
        <v>59</v>
      </c>
      <c r="F44" s="459">
        <v>48.482700000000008</v>
      </c>
      <c r="G44" s="459">
        <v>1.2170000000000001</v>
      </c>
      <c r="H44" s="459">
        <v>0.93500000000000005</v>
      </c>
      <c r="I44" s="455">
        <v>1.5589999999999999</v>
      </c>
      <c r="J44" s="88">
        <v>16</v>
      </c>
      <c r="K44" s="948">
        <v>0.19</v>
      </c>
      <c r="L44" s="949">
        <v>0</v>
      </c>
      <c r="M44" s="212" t="s">
        <v>823</v>
      </c>
      <c r="N44" s="212" t="s">
        <v>823</v>
      </c>
      <c r="O44" s="212" t="s">
        <v>823</v>
      </c>
      <c r="P44" s="212" t="s">
        <v>823</v>
      </c>
      <c r="Q44" s="214" t="s">
        <v>823</v>
      </c>
    </row>
    <row r="45" spans="1:17" s="168" customFormat="1" ht="14.1" customHeight="1" x14ac:dyDescent="0.2">
      <c r="A45" s="166" t="s">
        <v>41</v>
      </c>
      <c r="B45" s="1117" t="s">
        <v>584</v>
      </c>
      <c r="C45" s="800">
        <v>151</v>
      </c>
      <c r="D45" s="1010">
        <v>30645</v>
      </c>
      <c r="E45" s="88">
        <v>198</v>
      </c>
      <c r="F45" s="88">
        <v>193.12099999999998</v>
      </c>
      <c r="G45" s="459">
        <v>1.0249999999999999</v>
      </c>
      <c r="H45" s="459">
        <v>0.89</v>
      </c>
      <c r="I45" s="455">
        <v>1.1759999999999999</v>
      </c>
      <c r="J45" s="88">
        <v>58</v>
      </c>
      <c r="K45" s="948">
        <v>0.05</v>
      </c>
      <c r="L45" s="949">
        <v>0.02</v>
      </c>
      <c r="M45" s="459">
        <v>0</v>
      </c>
      <c r="N45" s="459">
        <v>0</v>
      </c>
      <c r="O45" s="459">
        <v>0.66650000000000009</v>
      </c>
      <c r="P45" s="459">
        <v>1.258</v>
      </c>
      <c r="Q45" s="455">
        <v>1.9390000000000001</v>
      </c>
    </row>
    <row r="46" spans="1:17" s="168" customFormat="1" ht="14.1" customHeight="1" x14ac:dyDescent="0.2">
      <c r="A46" s="166" t="s">
        <v>42</v>
      </c>
      <c r="B46" s="1117"/>
      <c r="C46" s="800">
        <v>3</v>
      </c>
      <c r="D46" s="1010">
        <v>0</v>
      </c>
      <c r="E46" s="748" t="s">
        <v>823</v>
      </c>
      <c r="F46" s="748" t="s">
        <v>823</v>
      </c>
      <c r="G46" s="212" t="s">
        <v>823</v>
      </c>
      <c r="H46" s="212" t="s">
        <v>823</v>
      </c>
      <c r="I46" s="214" t="s">
        <v>823</v>
      </c>
      <c r="J46" s="88">
        <v>0</v>
      </c>
      <c r="K46" s="1007" t="s">
        <v>823</v>
      </c>
      <c r="L46" s="1008" t="s">
        <v>823</v>
      </c>
      <c r="M46" s="212" t="s">
        <v>823</v>
      </c>
      <c r="N46" s="212" t="s">
        <v>823</v>
      </c>
      <c r="O46" s="212" t="s">
        <v>823</v>
      </c>
      <c r="P46" s="212" t="s">
        <v>823</v>
      </c>
      <c r="Q46" s="214" t="s">
        <v>823</v>
      </c>
    </row>
    <row r="47" spans="1:17" s="168" customFormat="1" ht="14.1" customHeight="1" x14ac:dyDescent="0.2">
      <c r="A47" s="166" t="s">
        <v>43</v>
      </c>
      <c r="B47" s="1117" t="s">
        <v>585</v>
      </c>
      <c r="C47" s="800">
        <v>6</v>
      </c>
      <c r="D47" s="1010">
        <v>1092</v>
      </c>
      <c r="E47" s="88">
        <v>4</v>
      </c>
      <c r="F47" s="459">
        <v>5.6805999999999992</v>
      </c>
      <c r="G47" s="459">
        <v>0.70399999999999996</v>
      </c>
      <c r="H47" s="459">
        <v>0.224</v>
      </c>
      <c r="I47" s="455">
        <v>1.6990000000000001</v>
      </c>
      <c r="J47" s="88">
        <v>1</v>
      </c>
      <c r="K47" s="1007" t="s">
        <v>823</v>
      </c>
      <c r="L47" s="1008" t="s">
        <v>823</v>
      </c>
      <c r="M47" s="212" t="s">
        <v>823</v>
      </c>
      <c r="N47" s="212" t="s">
        <v>823</v>
      </c>
      <c r="O47" s="212" t="s">
        <v>823</v>
      </c>
      <c r="P47" s="212" t="s">
        <v>823</v>
      </c>
      <c r="Q47" s="214" t="s">
        <v>823</v>
      </c>
    </row>
    <row r="48" spans="1:17" s="168" customFormat="1" ht="14.1" customHeight="1" x14ac:dyDescent="0.2">
      <c r="A48" s="166" t="s">
        <v>44</v>
      </c>
      <c r="B48" s="1117" t="s">
        <v>584</v>
      </c>
      <c r="C48" s="800">
        <v>53</v>
      </c>
      <c r="D48" s="1010">
        <v>9406</v>
      </c>
      <c r="E48" s="88">
        <v>59</v>
      </c>
      <c r="F48" s="88">
        <v>59.077000000000012</v>
      </c>
      <c r="G48" s="459">
        <v>0.999</v>
      </c>
      <c r="H48" s="459">
        <v>0.76700000000000002</v>
      </c>
      <c r="I48" s="455">
        <v>1.2789999999999999</v>
      </c>
      <c r="J48" s="88">
        <v>21</v>
      </c>
      <c r="K48" s="948">
        <v>0.1</v>
      </c>
      <c r="L48" s="949">
        <v>0.05</v>
      </c>
      <c r="M48" s="459">
        <v>0</v>
      </c>
      <c r="N48" s="459">
        <v>0</v>
      </c>
      <c r="O48" s="459">
        <v>0.74099999999999999</v>
      </c>
      <c r="P48" s="459">
        <v>1.2</v>
      </c>
      <c r="Q48" s="455">
        <v>2.569</v>
      </c>
    </row>
    <row r="49" spans="1:17" s="168" customFormat="1" ht="14.1" customHeight="1" x14ac:dyDescent="0.2">
      <c r="A49" s="166" t="s">
        <v>45</v>
      </c>
      <c r="B49" s="1136" t="s">
        <v>585</v>
      </c>
      <c r="C49" s="800">
        <v>11</v>
      </c>
      <c r="D49" s="1010">
        <v>2205</v>
      </c>
      <c r="E49" s="88">
        <v>14</v>
      </c>
      <c r="F49" s="459">
        <v>16.673400000000001</v>
      </c>
      <c r="G49" s="459">
        <v>0.84</v>
      </c>
      <c r="H49" s="459">
        <v>0.47799999999999998</v>
      </c>
      <c r="I49" s="455">
        <v>1.375</v>
      </c>
      <c r="J49" s="88">
        <v>4</v>
      </c>
      <c r="K49" s="1007" t="s">
        <v>823</v>
      </c>
      <c r="L49" s="1008" t="s">
        <v>823</v>
      </c>
      <c r="M49" s="212" t="s">
        <v>823</v>
      </c>
      <c r="N49" s="212" t="s">
        <v>823</v>
      </c>
      <c r="O49" s="212" t="s">
        <v>823</v>
      </c>
      <c r="P49" s="212" t="s">
        <v>823</v>
      </c>
      <c r="Q49" s="214" t="s">
        <v>823</v>
      </c>
    </row>
    <row r="50" spans="1:17" s="168" customFormat="1" ht="14.1" customHeight="1" x14ac:dyDescent="0.2">
      <c r="A50" s="166" t="s">
        <v>46</v>
      </c>
      <c r="B50" s="1117" t="s">
        <v>585</v>
      </c>
      <c r="C50" s="800">
        <v>57</v>
      </c>
      <c r="D50" s="1010">
        <v>12179</v>
      </c>
      <c r="E50" s="88">
        <v>80</v>
      </c>
      <c r="F50" s="459">
        <v>89.290200000000056</v>
      </c>
      <c r="G50" s="459">
        <v>0.89600000000000002</v>
      </c>
      <c r="H50" s="459">
        <v>0.71499999999999997</v>
      </c>
      <c r="I50" s="455">
        <v>1.109</v>
      </c>
      <c r="J50" s="88">
        <v>24</v>
      </c>
      <c r="K50" s="948">
        <v>0</v>
      </c>
      <c r="L50" s="949">
        <v>0.04</v>
      </c>
      <c r="M50" s="459">
        <v>0</v>
      </c>
      <c r="N50" s="459">
        <v>0.373</v>
      </c>
      <c r="O50" s="459">
        <v>0.6895</v>
      </c>
      <c r="P50" s="459">
        <v>1.411</v>
      </c>
      <c r="Q50" s="455">
        <v>1.839</v>
      </c>
    </row>
    <row r="51" spans="1:17" s="168" customFormat="1" ht="14.1" customHeight="1" x14ac:dyDescent="0.2">
      <c r="A51" s="166" t="s">
        <v>47</v>
      </c>
      <c r="B51" s="1117" t="s">
        <v>584</v>
      </c>
      <c r="C51" s="800">
        <v>276</v>
      </c>
      <c r="D51" s="1010">
        <v>35544</v>
      </c>
      <c r="E51" s="88">
        <v>262</v>
      </c>
      <c r="F51" s="459">
        <v>261.48270000000014</v>
      </c>
      <c r="G51" s="459">
        <v>1.002</v>
      </c>
      <c r="H51" s="459">
        <v>0.88600000000000001</v>
      </c>
      <c r="I51" s="455">
        <v>1.129</v>
      </c>
      <c r="J51" s="88">
        <v>79</v>
      </c>
      <c r="K51" s="948">
        <v>0.06</v>
      </c>
      <c r="L51" s="949">
        <v>0.01</v>
      </c>
      <c r="M51" s="459">
        <v>0</v>
      </c>
      <c r="N51" s="459">
        <v>0</v>
      </c>
      <c r="O51" s="459">
        <v>0.69499999999999995</v>
      </c>
      <c r="P51" s="459">
        <v>1.4019999999999999</v>
      </c>
      <c r="Q51" s="455">
        <v>2.871</v>
      </c>
    </row>
    <row r="52" spans="1:17" s="168" customFormat="1" ht="14.1" customHeight="1" x14ac:dyDescent="0.2">
      <c r="A52" s="166" t="s">
        <v>48</v>
      </c>
      <c r="B52" s="1117"/>
      <c r="C52" s="803">
        <v>4</v>
      </c>
      <c r="D52" s="1010">
        <v>0</v>
      </c>
      <c r="E52" s="748" t="s">
        <v>823</v>
      </c>
      <c r="F52" s="212" t="s">
        <v>823</v>
      </c>
      <c r="G52" s="212" t="s">
        <v>823</v>
      </c>
      <c r="H52" s="212" t="s">
        <v>823</v>
      </c>
      <c r="I52" s="214" t="s">
        <v>823</v>
      </c>
      <c r="J52" s="88">
        <v>2</v>
      </c>
      <c r="K52" s="1007" t="s">
        <v>823</v>
      </c>
      <c r="L52" s="1008" t="s">
        <v>823</v>
      </c>
      <c r="M52" s="212" t="s">
        <v>823</v>
      </c>
      <c r="N52" s="212" t="s">
        <v>823</v>
      </c>
      <c r="O52" s="212" t="s">
        <v>823</v>
      </c>
      <c r="P52" s="212" t="s">
        <v>823</v>
      </c>
      <c r="Q52" s="214" t="s">
        <v>823</v>
      </c>
    </row>
    <row r="53" spans="1:17" s="168" customFormat="1" ht="14.1" customHeight="1" x14ac:dyDescent="0.2">
      <c r="A53" s="166" t="s">
        <v>50</v>
      </c>
      <c r="B53" s="1117" t="s">
        <v>584</v>
      </c>
      <c r="C53" s="800">
        <v>6</v>
      </c>
      <c r="D53" s="1010">
        <v>949</v>
      </c>
      <c r="E53" s="88">
        <v>8</v>
      </c>
      <c r="F53" s="459">
        <v>6.1952999999999987</v>
      </c>
      <c r="G53" s="459">
        <v>1.2909999999999999</v>
      </c>
      <c r="H53" s="459">
        <v>0.6</v>
      </c>
      <c r="I53" s="455">
        <v>2.452</v>
      </c>
      <c r="J53" s="88">
        <v>2</v>
      </c>
      <c r="K53" s="1007" t="s">
        <v>823</v>
      </c>
      <c r="L53" s="1008" t="s">
        <v>823</v>
      </c>
      <c r="M53" s="212" t="s">
        <v>823</v>
      </c>
      <c r="N53" s="212" t="s">
        <v>823</v>
      </c>
      <c r="O53" s="212" t="s">
        <v>823</v>
      </c>
      <c r="P53" s="212" t="s">
        <v>823</v>
      </c>
      <c r="Q53" s="214" t="s">
        <v>823</v>
      </c>
    </row>
    <row r="54" spans="1:17" s="168" customFormat="1" ht="14.1" customHeight="1" x14ac:dyDescent="0.2">
      <c r="A54" s="166" t="s">
        <v>290</v>
      </c>
      <c r="B54" s="1117"/>
      <c r="C54" s="803">
        <v>0</v>
      </c>
      <c r="D54" s="1010">
        <v>0</v>
      </c>
      <c r="E54" s="748" t="s">
        <v>823</v>
      </c>
      <c r="F54" s="212" t="s">
        <v>823</v>
      </c>
      <c r="G54" s="212" t="s">
        <v>823</v>
      </c>
      <c r="H54" s="212" t="s">
        <v>823</v>
      </c>
      <c r="I54" s="214" t="s">
        <v>823</v>
      </c>
      <c r="J54" s="88">
        <v>0</v>
      </c>
      <c r="K54" s="1007" t="s">
        <v>823</v>
      </c>
      <c r="L54" s="1008" t="s">
        <v>823</v>
      </c>
      <c r="M54" s="212" t="s">
        <v>823</v>
      </c>
      <c r="N54" s="212" t="s">
        <v>823</v>
      </c>
      <c r="O54" s="212" t="s">
        <v>823</v>
      </c>
      <c r="P54" s="212" t="s">
        <v>823</v>
      </c>
      <c r="Q54" s="214" t="s">
        <v>823</v>
      </c>
    </row>
    <row r="55" spans="1:17" s="168" customFormat="1" ht="14.1" customHeight="1" x14ac:dyDescent="0.2">
      <c r="A55" s="166" t="s">
        <v>49</v>
      </c>
      <c r="B55" s="1117" t="s">
        <v>585</v>
      </c>
      <c r="C55" s="800">
        <v>27</v>
      </c>
      <c r="D55" s="1010">
        <v>6965</v>
      </c>
      <c r="E55" s="88">
        <v>42</v>
      </c>
      <c r="F55" s="459">
        <v>44.399600000000007</v>
      </c>
      <c r="G55" s="459">
        <v>0.94599999999999995</v>
      </c>
      <c r="H55" s="459">
        <v>0.69099999999999995</v>
      </c>
      <c r="I55" s="455">
        <v>1.2669999999999999</v>
      </c>
      <c r="J55" s="88">
        <v>12</v>
      </c>
      <c r="K55" s="948">
        <v>0.08</v>
      </c>
      <c r="L55" s="949">
        <v>0</v>
      </c>
      <c r="M55" s="212" t="s">
        <v>823</v>
      </c>
      <c r="N55" s="212" t="s">
        <v>823</v>
      </c>
      <c r="O55" s="212" t="s">
        <v>823</v>
      </c>
      <c r="P55" s="212" t="s">
        <v>823</v>
      </c>
      <c r="Q55" s="214" t="s">
        <v>823</v>
      </c>
    </row>
    <row r="56" spans="1:17" s="168" customFormat="1" ht="14.1" customHeight="1" x14ac:dyDescent="0.2">
      <c r="A56" s="166" t="s">
        <v>51</v>
      </c>
      <c r="B56" s="1117" t="s">
        <v>585</v>
      </c>
      <c r="C56" s="800">
        <v>47</v>
      </c>
      <c r="D56" s="1010">
        <v>12694</v>
      </c>
      <c r="E56" s="88">
        <v>68</v>
      </c>
      <c r="F56" s="459">
        <v>67.214899999999972</v>
      </c>
      <c r="G56" s="459">
        <v>1.012</v>
      </c>
      <c r="H56" s="459">
        <v>0.79200000000000004</v>
      </c>
      <c r="I56" s="455">
        <v>1.2749999999999999</v>
      </c>
      <c r="J56" s="88">
        <v>25</v>
      </c>
      <c r="K56" s="948">
        <v>0.04</v>
      </c>
      <c r="L56" s="949">
        <v>0.04</v>
      </c>
      <c r="M56" s="459">
        <v>0</v>
      </c>
      <c r="N56" s="459">
        <v>0</v>
      </c>
      <c r="O56" s="459">
        <v>0.80900000000000005</v>
      </c>
      <c r="P56" s="459">
        <v>1.615</v>
      </c>
      <c r="Q56" s="455">
        <v>2.1080000000000001</v>
      </c>
    </row>
    <row r="57" spans="1:17" s="168" customFormat="1" ht="14.1" customHeight="1" x14ac:dyDescent="0.2">
      <c r="A57" s="166" t="s">
        <v>53</v>
      </c>
      <c r="B57" s="1136" t="s">
        <v>585</v>
      </c>
      <c r="C57" s="800">
        <v>10</v>
      </c>
      <c r="D57" s="1010">
        <v>1494</v>
      </c>
      <c r="E57" s="88">
        <v>13</v>
      </c>
      <c r="F57" s="459">
        <v>12.853099999999994</v>
      </c>
      <c r="G57" s="459">
        <v>1.0109999999999999</v>
      </c>
      <c r="H57" s="459">
        <v>0.56299999999999994</v>
      </c>
      <c r="I57" s="455">
        <v>1.6859999999999999</v>
      </c>
      <c r="J57" s="88">
        <v>3</v>
      </c>
      <c r="K57" s="1007" t="s">
        <v>823</v>
      </c>
      <c r="L57" s="1008" t="s">
        <v>823</v>
      </c>
      <c r="M57" s="212" t="s">
        <v>823</v>
      </c>
      <c r="N57" s="212" t="s">
        <v>823</v>
      </c>
      <c r="O57" s="212" t="s">
        <v>823</v>
      </c>
      <c r="P57" s="212" t="s">
        <v>823</v>
      </c>
      <c r="Q57" s="214" t="s">
        <v>823</v>
      </c>
    </row>
    <row r="58" spans="1:17" s="168" customFormat="1" ht="14.1" customHeight="1" x14ac:dyDescent="0.2">
      <c r="A58" s="166" t="s">
        <v>52</v>
      </c>
      <c r="B58" s="1136" t="s">
        <v>585</v>
      </c>
      <c r="C58" s="800">
        <v>62</v>
      </c>
      <c r="D58" s="1010">
        <v>11941</v>
      </c>
      <c r="E58" s="88">
        <v>53</v>
      </c>
      <c r="F58" s="459">
        <v>69.803699999999978</v>
      </c>
      <c r="G58" s="459">
        <v>0.75900000000000001</v>
      </c>
      <c r="H58" s="459">
        <v>0.57399999999999995</v>
      </c>
      <c r="I58" s="455">
        <v>0.98599999999999999</v>
      </c>
      <c r="J58" s="88">
        <v>30</v>
      </c>
      <c r="K58" s="948">
        <v>7.0000000000000007E-2</v>
      </c>
      <c r="L58" s="949">
        <v>0</v>
      </c>
      <c r="M58" s="459">
        <v>0</v>
      </c>
      <c r="N58" s="459">
        <v>0</v>
      </c>
      <c r="O58" s="459">
        <v>0.56200000000000006</v>
      </c>
      <c r="P58" s="459">
        <v>1.208</v>
      </c>
      <c r="Q58" s="455">
        <v>1.931</v>
      </c>
    </row>
    <row r="59" spans="1:17" s="168" customFormat="1" ht="14.1" customHeight="1" x14ac:dyDescent="0.2">
      <c r="A59" s="166" t="s">
        <v>54</v>
      </c>
      <c r="B59" s="1117" t="s">
        <v>585</v>
      </c>
      <c r="C59" s="800">
        <v>6</v>
      </c>
      <c r="D59" s="1010">
        <v>251</v>
      </c>
      <c r="E59" s="88">
        <v>2</v>
      </c>
      <c r="F59" s="459">
        <v>1.3572000000000002</v>
      </c>
      <c r="G59" s="459">
        <v>1.474</v>
      </c>
      <c r="H59" s="459">
        <v>0.247</v>
      </c>
      <c r="I59" s="455">
        <v>4.8689999999999998</v>
      </c>
      <c r="J59" s="88">
        <v>0</v>
      </c>
      <c r="K59" s="1007" t="s">
        <v>823</v>
      </c>
      <c r="L59" s="1008" t="s">
        <v>823</v>
      </c>
      <c r="M59" s="212" t="s">
        <v>823</v>
      </c>
      <c r="N59" s="212" t="s">
        <v>823</v>
      </c>
      <c r="O59" s="212" t="s">
        <v>823</v>
      </c>
      <c r="P59" s="212" t="s">
        <v>823</v>
      </c>
      <c r="Q59" s="214" t="s">
        <v>823</v>
      </c>
    </row>
    <row r="60" spans="1:17" s="184" customFormat="1" ht="14.1" customHeight="1" x14ac:dyDescent="0.2">
      <c r="A60" s="170" t="s">
        <v>55</v>
      </c>
      <c r="B60" s="541"/>
      <c r="C60" s="825">
        <v>2219</v>
      </c>
      <c r="D60" s="824">
        <v>421386</v>
      </c>
      <c r="E60" s="825">
        <v>2782</v>
      </c>
      <c r="F60" s="826">
        <v>2737.0872000000095</v>
      </c>
      <c r="G60" s="227">
        <v>1.016</v>
      </c>
      <c r="H60" s="227">
        <v>0.97899999999999998</v>
      </c>
      <c r="I60" s="321">
        <v>1.0549999999999999</v>
      </c>
      <c r="J60" s="704">
        <v>859</v>
      </c>
      <c r="K60" s="950">
        <v>7.0000000000000007E-2</v>
      </c>
      <c r="L60" s="951">
        <v>0.02</v>
      </c>
      <c r="M60" s="227">
        <v>0</v>
      </c>
      <c r="N60" s="227">
        <v>0.28899999999999998</v>
      </c>
      <c r="O60" s="227">
        <v>0.80600000000000005</v>
      </c>
      <c r="P60" s="227">
        <v>1.464</v>
      </c>
      <c r="Q60" s="321">
        <v>2.2709999999999999</v>
      </c>
    </row>
    <row r="61" spans="1:17" x14ac:dyDescent="0.2">
      <c r="D61" s="88"/>
      <c r="J61" s="748"/>
      <c r="K61" s="143"/>
      <c r="L61" s="142"/>
      <c r="M61" s="142"/>
    </row>
    <row r="62" spans="1:17" x14ac:dyDescent="0.2">
      <c r="K62" s="143"/>
      <c r="L62" s="142"/>
      <c r="M62" s="142"/>
    </row>
    <row r="63" spans="1:17" x14ac:dyDescent="0.2">
      <c r="A63" s="83" t="s">
        <v>739</v>
      </c>
      <c r="D63" s="139"/>
      <c r="E63" s="139"/>
      <c r="H63" s="97"/>
      <c r="I63" s="97"/>
    </row>
    <row r="64" spans="1:17" x14ac:dyDescent="0.2">
      <c r="A64" s="83" t="s">
        <v>450</v>
      </c>
      <c r="D64" s="139"/>
      <c r="E64" s="139"/>
      <c r="H64" s="97"/>
      <c r="I64" s="97"/>
    </row>
    <row r="65" spans="1:13" x14ac:dyDescent="0.2">
      <c r="A65" s="140" t="s">
        <v>740</v>
      </c>
      <c r="D65" s="139"/>
      <c r="E65" s="139"/>
      <c r="H65" s="97"/>
      <c r="I65" s="97"/>
    </row>
    <row r="66" spans="1:13" x14ac:dyDescent="0.2">
      <c r="A66" s="140" t="s">
        <v>685</v>
      </c>
      <c r="K66" s="97"/>
    </row>
    <row r="67" spans="1:13" x14ac:dyDescent="0.2">
      <c r="A67" s="83" t="s">
        <v>437</v>
      </c>
    </row>
    <row r="68" spans="1:13" x14ac:dyDescent="0.2">
      <c r="A68" s="83" t="s">
        <v>741</v>
      </c>
    </row>
    <row r="69" spans="1:13" x14ac:dyDescent="0.2">
      <c r="A69" s="140" t="s">
        <v>848</v>
      </c>
      <c r="E69" s="103"/>
      <c r="F69" s="209"/>
      <c r="G69" s="209"/>
      <c r="H69" s="209"/>
      <c r="I69" s="209"/>
      <c r="J69" s="103"/>
      <c r="L69" s="103"/>
      <c r="M69" s="103"/>
    </row>
    <row r="70" spans="1:13" x14ac:dyDescent="0.2">
      <c r="A70" s="140" t="s">
        <v>742</v>
      </c>
    </row>
    <row r="71" spans="1:13" x14ac:dyDescent="0.2">
      <c r="A71" s="289" t="s">
        <v>743</v>
      </c>
    </row>
    <row r="72" spans="1:13" x14ac:dyDescent="0.2">
      <c r="A72" s="140" t="s">
        <v>312</v>
      </c>
    </row>
    <row r="73" spans="1:13" x14ac:dyDescent="0.2">
      <c r="A73" s="140"/>
    </row>
    <row r="75" spans="1:13" x14ac:dyDescent="0.2">
      <c r="A75" s="97"/>
    </row>
    <row r="76" spans="1:13" x14ac:dyDescent="0.2">
      <c r="A76" s="97"/>
    </row>
    <row r="77" spans="1:13" x14ac:dyDescent="0.2">
      <c r="A77" s="97"/>
    </row>
    <row r="78" spans="1:13" x14ac:dyDescent="0.2">
      <c r="A78" s="97"/>
    </row>
    <row r="79" spans="1:13" x14ac:dyDescent="0.2">
      <c r="A79" s="97"/>
    </row>
  </sheetData>
  <mergeCells count="7">
    <mergeCell ref="E4:F4"/>
    <mergeCell ref="H4:I4"/>
    <mergeCell ref="J4:L4"/>
    <mergeCell ref="M4:Q4"/>
    <mergeCell ref="A1:Q1"/>
    <mergeCell ref="A2:Q2"/>
    <mergeCell ref="A3:Q3"/>
  </mergeCells>
  <pageMargins left="0.7" right="0.7" top="0.75" bottom="0.75" header="0.3" footer="0.3"/>
  <pageSetup scale="61" fitToHeight="0" orientation="landscape"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A1:R79"/>
  <sheetViews>
    <sheetView workbookViewId="0">
      <selection activeCell="B28" sqref="B28"/>
    </sheetView>
  </sheetViews>
  <sheetFormatPr defaultColWidth="9.140625" defaultRowHeight="12.75" x14ac:dyDescent="0.2"/>
  <cols>
    <col min="1" max="1" width="16.85546875" style="98" customWidth="1"/>
    <col min="2" max="5" width="12.7109375" style="97" customWidth="1"/>
    <col min="6" max="7" width="12.7109375" style="139" customWidth="1"/>
    <col min="8" max="9" width="9.140625" style="139" customWidth="1"/>
    <col min="10" max="10" width="14.28515625" style="97" customWidth="1"/>
    <col min="11" max="11" width="13.7109375" style="103" customWidth="1"/>
    <col min="12" max="12" width="14.42578125" style="97" customWidth="1"/>
    <col min="13" max="17" width="9.140625" style="97" customWidth="1"/>
    <col min="18" max="18" width="9.140625" style="97"/>
    <col min="19" max="19" width="6.85546875" style="97" customWidth="1"/>
    <col min="20" max="16384" width="9.140625" style="97"/>
  </cols>
  <sheetData>
    <row r="1" spans="1:18" s="98" customFormat="1" ht="13.15" customHeight="1" x14ac:dyDescent="0.2">
      <c r="A1" s="1301" t="s">
        <v>114</v>
      </c>
      <c r="B1" s="1302"/>
      <c r="C1" s="1302"/>
      <c r="D1" s="1302"/>
      <c r="E1" s="1302"/>
      <c r="F1" s="1302"/>
      <c r="G1" s="1302"/>
      <c r="H1" s="1302"/>
      <c r="I1" s="1302"/>
      <c r="J1" s="1302"/>
      <c r="K1" s="1302"/>
      <c r="L1" s="1302"/>
      <c r="M1" s="1302"/>
      <c r="N1" s="1302"/>
      <c r="O1" s="1302"/>
      <c r="P1" s="1302"/>
      <c r="Q1" s="1303"/>
      <c r="R1" s="9"/>
    </row>
    <row r="2" spans="1:18" s="98" customFormat="1" x14ac:dyDescent="0.2">
      <c r="A2" s="1304" t="s">
        <v>683</v>
      </c>
      <c r="B2" s="1305"/>
      <c r="C2" s="1305"/>
      <c r="D2" s="1305"/>
      <c r="E2" s="1305"/>
      <c r="F2" s="1305"/>
      <c r="G2" s="1305"/>
      <c r="H2" s="1305"/>
      <c r="I2" s="1305"/>
      <c r="J2" s="1305"/>
      <c r="K2" s="1305"/>
      <c r="L2" s="1305"/>
      <c r="M2" s="1305"/>
      <c r="N2" s="1305"/>
      <c r="O2" s="1305"/>
      <c r="P2" s="1305"/>
      <c r="Q2" s="1306"/>
      <c r="R2" s="9"/>
    </row>
    <row r="3" spans="1:18" s="98" customFormat="1" ht="15.75" customHeight="1" thickBot="1" x14ac:dyDescent="0.25">
      <c r="A3" s="1260" t="s">
        <v>463</v>
      </c>
      <c r="B3" s="1252"/>
      <c r="C3" s="1252"/>
      <c r="D3" s="1252"/>
      <c r="E3" s="1252"/>
      <c r="F3" s="1252"/>
      <c r="G3" s="1252"/>
      <c r="H3" s="1252"/>
      <c r="I3" s="1252"/>
      <c r="J3" s="1252"/>
      <c r="K3" s="1252"/>
      <c r="L3" s="1252"/>
      <c r="M3" s="1252"/>
      <c r="N3" s="1252"/>
      <c r="O3" s="1252"/>
      <c r="P3" s="1252"/>
      <c r="Q3" s="1307"/>
      <c r="R3" s="9"/>
    </row>
    <row r="4" spans="1:18" s="102" customFormat="1" ht="15" thickTop="1" x14ac:dyDescent="0.2">
      <c r="A4" s="14"/>
      <c r="B4" s="158"/>
      <c r="C4" s="9"/>
      <c r="D4" s="112"/>
      <c r="E4" s="1295" t="s">
        <v>56</v>
      </c>
      <c r="F4" s="1295"/>
      <c r="G4" s="130"/>
      <c r="H4" s="1296" t="s">
        <v>57</v>
      </c>
      <c r="I4" s="1297"/>
      <c r="J4" s="1298" t="s">
        <v>70</v>
      </c>
      <c r="K4" s="1299"/>
      <c r="L4" s="1300"/>
      <c r="M4" s="1293" t="s">
        <v>69</v>
      </c>
      <c r="N4" s="1293"/>
      <c r="O4" s="1293"/>
      <c r="P4" s="1293"/>
      <c r="Q4" s="1294"/>
      <c r="R4" s="9"/>
    </row>
    <row r="5" spans="1:18" s="102" customFormat="1" ht="54.75" customHeight="1" x14ac:dyDescent="0.2">
      <c r="A5" s="156" t="s">
        <v>0</v>
      </c>
      <c r="B5" s="87" t="s">
        <v>68</v>
      </c>
      <c r="C5" s="448" t="s">
        <v>423</v>
      </c>
      <c r="D5" s="372" t="s">
        <v>261</v>
      </c>
      <c r="E5" s="885" t="s">
        <v>58</v>
      </c>
      <c r="F5" s="449" t="s">
        <v>59</v>
      </c>
      <c r="G5" s="449" t="s">
        <v>60</v>
      </c>
      <c r="H5" s="449" t="s">
        <v>65</v>
      </c>
      <c r="I5" s="450" t="s">
        <v>66</v>
      </c>
      <c r="J5" s="87" t="s">
        <v>918</v>
      </c>
      <c r="K5" s="448" t="s">
        <v>913</v>
      </c>
      <c r="L5" s="451" t="s">
        <v>914</v>
      </c>
      <c r="M5" s="452">
        <v>0.1</v>
      </c>
      <c r="N5" s="452">
        <v>0.25</v>
      </c>
      <c r="O5" s="453" t="s">
        <v>67</v>
      </c>
      <c r="P5" s="452">
        <v>0.75</v>
      </c>
      <c r="Q5" s="454">
        <v>0.9</v>
      </c>
    </row>
    <row r="6" spans="1:18" s="168" customFormat="1" ht="14.1" customHeight="1" x14ac:dyDescent="0.2">
      <c r="A6" s="166" t="s">
        <v>5</v>
      </c>
      <c r="B6" s="1136" t="s">
        <v>585</v>
      </c>
      <c r="C6" s="88">
        <v>18</v>
      </c>
      <c r="D6" s="797">
        <v>5550</v>
      </c>
      <c r="E6" s="748">
        <v>23</v>
      </c>
      <c r="F6" s="212">
        <v>21.032900000000009</v>
      </c>
      <c r="G6" s="748">
        <v>1.0940000000000001</v>
      </c>
      <c r="H6" s="213">
        <v>0.71</v>
      </c>
      <c r="I6" s="40">
        <v>1.615</v>
      </c>
      <c r="J6" s="952">
        <v>7</v>
      </c>
      <c r="K6" s="832" t="s">
        <v>823</v>
      </c>
      <c r="L6" s="811" t="s">
        <v>823</v>
      </c>
      <c r="M6" s="810" t="s">
        <v>823</v>
      </c>
      <c r="N6" s="999" t="s">
        <v>823</v>
      </c>
      <c r="O6" s="999" t="s">
        <v>823</v>
      </c>
      <c r="P6" s="999" t="s">
        <v>823</v>
      </c>
      <c r="Q6" s="1000" t="s">
        <v>823</v>
      </c>
    </row>
    <row r="7" spans="1:18" s="168" customFormat="1" ht="14.1" customHeight="1" x14ac:dyDescent="0.2">
      <c r="A7" s="166" t="s">
        <v>4</v>
      </c>
      <c r="B7" s="1118"/>
      <c r="C7" s="88">
        <v>3</v>
      </c>
      <c r="D7" s="997">
        <v>0</v>
      </c>
      <c r="E7" s="998" t="s">
        <v>823</v>
      </c>
      <c r="F7" s="832" t="s">
        <v>823</v>
      </c>
      <c r="G7" s="832" t="s">
        <v>823</v>
      </c>
      <c r="H7" s="832" t="s">
        <v>823</v>
      </c>
      <c r="I7" s="811" t="s">
        <v>823</v>
      </c>
      <c r="J7" s="952">
        <v>0</v>
      </c>
      <c r="K7" s="832" t="s">
        <v>823</v>
      </c>
      <c r="L7" s="811" t="s">
        <v>823</v>
      </c>
      <c r="M7" s="810" t="s">
        <v>823</v>
      </c>
      <c r="N7" s="832" t="s">
        <v>823</v>
      </c>
      <c r="O7" s="832" t="s">
        <v>823</v>
      </c>
      <c r="P7" s="832" t="s">
        <v>823</v>
      </c>
      <c r="Q7" s="811" t="s">
        <v>823</v>
      </c>
    </row>
    <row r="8" spans="1:18" s="168" customFormat="1" ht="14.1" customHeight="1" x14ac:dyDescent="0.2">
      <c r="A8" s="166" t="s">
        <v>7</v>
      </c>
      <c r="B8" s="1119"/>
      <c r="C8" s="88">
        <v>43</v>
      </c>
      <c r="D8" s="797">
        <v>11598</v>
      </c>
      <c r="E8" s="88">
        <v>60</v>
      </c>
      <c r="F8" s="459">
        <v>45.087700000000019</v>
      </c>
      <c r="G8" s="459">
        <v>1.331</v>
      </c>
      <c r="H8" s="672">
        <v>1.0249999999999999</v>
      </c>
      <c r="I8" s="455">
        <v>1.7010000000000001</v>
      </c>
      <c r="J8" s="953">
        <v>20</v>
      </c>
      <c r="K8" s="481">
        <v>0.15</v>
      </c>
      <c r="L8" s="705">
        <v>0</v>
      </c>
      <c r="M8" s="212">
        <v>0</v>
      </c>
      <c r="N8" s="212">
        <v>0.19450000000000001</v>
      </c>
      <c r="O8" s="212">
        <v>0.83149999999999991</v>
      </c>
      <c r="P8" s="213">
        <v>2.4444999999999997</v>
      </c>
      <c r="Q8" s="214">
        <v>3.6325000000000003</v>
      </c>
    </row>
    <row r="9" spans="1:18" s="168" customFormat="1" ht="14.1" customHeight="1" x14ac:dyDescent="0.2">
      <c r="A9" s="166" t="s">
        <v>6</v>
      </c>
      <c r="B9" s="1119"/>
      <c r="C9" s="88">
        <v>20</v>
      </c>
      <c r="D9" s="797">
        <v>4624</v>
      </c>
      <c r="E9" s="88">
        <v>22</v>
      </c>
      <c r="F9" s="459">
        <v>16.701900000000002</v>
      </c>
      <c r="G9" s="459">
        <v>1.3169999999999999</v>
      </c>
      <c r="H9" s="672">
        <v>0.84599999999999997</v>
      </c>
      <c r="I9" s="455">
        <v>1.962</v>
      </c>
      <c r="J9" s="953">
        <v>8</v>
      </c>
      <c r="K9" s="832" t="s">
        <v>823</v>
      </c>
      <c r="L9" s="811" t="s">
        <v>823</v>
      </c>
      <c r="M9" s="810" t="s">
        <v>823</v>
      </c>
      <c r="N9" s="810" t="s">
        <v>823</v>
      </c>
      <c r="O9" s="810" t="s">
        <v>823</v>
      </c>
      <c r="P9" s="832" t="s">
        <v>823</v>
      </c>
      <c r="Q9" s="811" t="s">
        <v>823</v>
      </c>
    </row>
    <row r="10" spans="1:18" s="168" customFormat="1" ht="14.1" customHeight="1" x14ac:dyDescent="0.2">
      <c r="A10" s="166" t="s">
        <v>8</v>
      </c>
      <c r="B10" s="1118" t="s">
        <v>584</v>
      </c>
      <c r="C10" s="88">
        <v>285</v>
      </c>
      <c r="D10" s="797">
        <v>57333</v>
      </c>
      <c r="E10" s="88">
        <v>220</v>
      </c>
      <c r="F10" s="459">
        <v>219.68139999999971</v>
      </c>
      <c r="G10" s="459">
        <v>1.0009999999999999</v>
      </c>
      <c r="H10" s="672">
        <v>0.876</v>
      </c>
      <c r="I10" s="455">
        <v>1.141</v>
      </c>
      <c r="J10" s="953">
        <v>76</v>
      </c>
      <c r="K10" s="674">
        <v>0.03</v>
      </c>
      <c r="L10" s="461">
        <v>0.04</v>
      </c>
      <c r="M10" s="459">
        <v>0</v>
      </c>
      <c r="N10" s="459">
        <v>0</v>
      </c>
      <c r="O10" s="459">
        <v>0.64</v>
      </c>
      <c r="P10" s="672">
        <v>1.3855</v>
      </c>
      <c r="Q10" s="455">
        <v>2.4390000000000001</v>
      </c>
    </row>
    <row r="11" spans="1:18" s="168" customFormat="1" ht="14.1" customHeight="1" x14ac:dyDescent="0.2">
      <c r="A11" s="166" t="s">
        <v>9</v>
      </c>
      <c r="B11" s="1119" t="s">
        <v>584</v>
      </c>
      <c r="C11" s="88">
        <v>53</v>
      </c>
      <c r="D11" s="797">
        <v>17097</v>
      </c>
      <c r="E11" s="88">
        <v>79</v>
      </c>
      <c r="F11" s="459">
        <v>58.830199999999998</v>
      </c>
      <c r="G11" s="459">
        <v>1.343</v>
      </c>
      <c r="H11" s="672">
        <v>1.07</v>
      </c>
      <c r="I11" s="455">
        <v>1.665</v>
      </c>
      <c r="J11" s="953">
        <v>22</v>
      </c>
      <c r="K11" s="674">
        <v>0.09</v>
      </c>
      <c r="L11" s="461">
        <v>0</v>
      </c>
      <c r="M11" s="212">
        <v>0</v>
      </c>
      <c r="N11" s="212">
        <v>0.34799999999999998</v>
      </c>
      <c r="O11" s="212">
        <v>0.95050000000000001</v>
      </c>
      <c r="P11" s="213">
        <v>1.821</v>
      </c>
      <c r="Q11" s="214">
        <v>2.6920000000000002</v>
      </c>
    </row>
    <row r="12" spans="1:18" s="168" customFormat="1" ht="14.1" customHeight="1" x14ac:dyDescent="0.2">
      <c r="A12" s="166" t="s">
        <v>10</v>
      </c>
      <c r="B12" s="1136" t="s">
        <v>585</v>
      </c>
      <c r="C12" s="88">
        <v>15</v>
      </c>
      <c r="D12" s="797">
        <v>5048</v>
      </c>
      <c r="E12" s="88">
        <v>24</v>
      </c>
      <c r="F12" s="459">
        <v>18.370399999999993</v>
      </c>
      <c r="G12" s="459">
        <v>1.306</v>
      </c>
      <c r="H12" s="672">
        <v>0.85599999999999998</v>
      </c>
      <c r="I12" s="455">
        <v>1.9139999999999999</v>
      </c>
      <c r="J12" s="953">
        <v>7</v>
      </c>
      <c r="K12" s="832" t="s">
        <v>823</v>
      </c>
      <c r="L12" s="811" t="s">
        <v>823</v>
      </c>
      <c r="M12" s="810" t="s">
        <v>823</v>
      </c>
      <c r="N12" s="832" t="s">
        <v>823</v>
      </c>
      <c r="O12" s="832" t="s">
        <v>823</v>
      </c>
      <c r="P12" s="832" t="s">
        <v>823</v>
      </c>
      <c r="Q12" s="811" t="s">
        <v>823</v>
      </c>
    </row>
    <row r="13" spans="1:18" s="168" customFormat="1" ht="14.1" customHeight="1" x14ac:dyDescent="0.2">
      <c r="A13" s="166" t="s">
        <v>216</v>
      </c>
      <c r="B13" s="1118"/>
      <c r="C13" s="88">
        <v>3</v>
      </c>
      <c r="D13" s="997">
        <v>0</v>
      </c>
      <c r="E13" s="810" t="s">
        <v>823</v>
      </c>
      <c r="F13" s="832" t="s">
        <v>823</v>
      </c>
      <c r="G13" s="832" t="s">
        <v>823</v>
      </c>
      <c r="H13" s="832" t="s">
        <v>823</v>
      </c>
      <c r="I13" s="811" t="s">
        <v>823</v>
      </c>
      <c r="J13" s="952">
        <v>2</v>
      </c>
      <c r="K13" s="832" t="s">
        <v>823</v>
      </c>
      <c r="L13" s="811" t="s">
        <v>823</v>
      </c>
      <c r="M13" s="810" t="s">
        <v>823</v>
      </c>
      <c r="N13" s="832" t="s">
        <v>823</v>
      </c>
      <c r="O13" s="832" t="s">
        <v>823</v>
      </c>
      <c r="P13" s="832" t="s">
        <v>823</v>
      </c>
      <c r="Q13" s="811" t="s">
        <v>823</v>
      </c>
    </row>
    <row r="14" spans="1:18" s="168" customFormat="1" ht="14.1" customHeight="1" x14ac:dyDescent="0.2">
      <c r="A14" s="166" t="s">
        <v>11</v>
      </c>
      <c r="B14" s="1119"/>
      <c r="C14" s="88">
        <v>3</v>
      </c>
      <c r="D14" s="997">
        <v>0</v>
      </c>
      <c r="E14" s="810" t="s">
        <v>823</v>
      </c>
      <c r="F14" s="832" t="s">
        <v>823</v>
      </c>
      <c r="G14" s="832" t="s">
        <v>823</v>
      </c>
      <c r="H14" s="832" t="s">
        <v>823</v>
      </c>
      <c r="I14" s="811" t="s">
        <v>823</v>
      </c>
      <c r="J14" s="952">
        <v>1</v>
      </c>
      <c r="K14" s="832" t="s">
        <v>823</v>
      </c>
      <c r="L14" s="811" t="s">
        <v>823</v>
      </c>
      <c r="M14" s="810" t="s">
        <v>823</v>
      </c>
      <c r="N14" s="832" t="s">
        <v>823</v>
      </c>
      <c r="O14" s="832" t="s">
        <v>823</v>
      </c>
      <c r="P14" s="832" t="s">
        <v>823</v>
      </c>
      <c r="Q14" s="811" t="s">
        <v>823</v>
      </c>
    </row>
    <row r="15" spans="1:18" s="168" customFormat="1" ht="14.1" customHeight="1" x14ac:dyDescent="0.2">
      <c r="A15" s="166" t="s">
        <v>12</v>
      </c>
      <c r="B15" s="1118" t="s">
        <v>585</v>
      </c>
      <c r="C15" s="88">
        <v>64</v>
      </c>
      <c r="D15" s="797">
        <v>17510</v>
      </c>
      <c r="E15" s="88">
        <v>69</v>
      </c>
      <c r="F15" s="459">
        <v>66.675300000000007</v>
      </c>
      <c r="G15" s="459">
        <v>1.0349999999999999</v>
      </c>
      <c r="H15" s="672">
        <v>0.81100000000000005</v>
      </c>
      <c r="I15" s="455">
        <v>1.302</v>
      </c>
      <c r="J15" s="953">
        <v>27</v>
      </c>
      <c r="K15" s="674">
        <v>0.04</v>
      </c>
      <c r="L15" s="461">
        <v>0</v>
      </c>
      <c r="M15" s="459">
        <v>0</v>
      </c>
      <c r="N15" s="459">
        <v>0.33300000000000002</v>
      </c>
      <c r="O15" s="459">
        <v>0.78600000000000003</v>
      </c>
      <c r="P15" s="672">
        <v>1.48</v>
      </c>
      <c r="Q15" s="455">
        <v>1.8</v>
      </c>
    </row>
    <row r="16" spans="1:18" s="168" customFormat="1" ht="14.1" customHeight="1" x14ac:dyDescent="0.2">
      <c r="A16" s="166" t="s">
        <v>13</v>
      </c>
      <c r="B16" s="1118"/>
      <c r="C16" s="88">
        <v>65</v>
      </c>
      <c r="D16" s="797">
        <v>14133</v>
      </c>
      <c r="E16" s="88">
        <v>98</v>
      </c>
      <c r="F16" s="459">
        <v>56.038500000000042</v>
      </c>
      <c r="G16" s="459">
        <v>1.7490000000000001</v>
      </c>
      <c r="H16" s="672">
        <v>1.427</v>
      </c>
      <c r="I16" s="455">
        <v>2.1219999999999999</v>
      </c>
      <c r="J16" s="953">
        <v>25</v>
      </c>
      <c r="K16" s="674">
        <v>0.24</v>
      </c>
      <c r="L16" s="461">
        <v>0</v>
      </c>
      <c r="M16" s="212">
        <v>0</v>
      </c>
      <c r="N16" s="212">
        <v>0.54300000000000004</v>
      </c>
      <c r="O16" s="212">
        <v>0.82</v>
      </c>
      <c r="P16" s="213">
        <v>2.2229999999999999</v>
      </c>
      <c r="Q16" s="214">
        <v>3.5590000000000002</v>
      </c>
    </row>
    <row r="17" spans="1:17" s="168" customFormat="1" ht="14.1" customHeight="1" x14ac:dyDescent="0.2">
      <c r="A17" s="166" t="s">
        <v>289</v>
      </c>
      <c r="B17" s="1118"/>
      <c r="C17" s="88">
        <v>1</v>
      </c>
      <c r="D17" s="835">
        <v>0</v>
      </c>
      <c r="E17" s="810" t="s">
        <v>823</v>
      </c>
      <c r="F17" s="832" t="s">
        <v>823</v>
      </c>
      <c r="G17" s="832" t="s">
        <v>823</v>
      </c>
      <c r="H17" s="832" t="s">
        <v>823</v>
      </c>
      <c r="I17" s="811" t="s">
        <v>823</v>
      </c>
      <c r="J17" s="952">
        <v>0</v>
      </c>
      <c r="K17" s="832" t="s">
        <v>823</v>
      </c>
      <c r="L17" s="811" t="s">
        <v>823</v>
      </c>
      <c r="M17" s="810" t="s">
        <v>823</v>
      </c>
      <c r="N17" s="832" t="s">
        <v>823</v>
      </c>
      <c r="O17" s="832" t="s">
        <v>823</v>
      </c>
      <c r="P17" s="832" t="s">
        <v>823</v>
      </c>
      <c r="Q17" s="811" t="s">
        <v>823</v>
      </c>
    </row>
    <row r="18" spans="1:17" s="168" customFormat="1" ht="14.1" customHeight="1" x14ac:dyDescent="0.2">
      <c r="A18" s="166" t="s">
        <v>14</v>
      </c>
      <c r="B18" s="1118"/>
      <c r="C18" s="88">
        <v>5</v>
      </c>
      <c r="D18" s="797">
        <v>1187</v>
      </c>
      <c r="E18" s="748">
        <v>4</v>
      </c>
      <c r="F18" s="212">
        <v>4.6714999999999991</v>
      </c>
      <c r="G18" s="748">
        <v>0.85599999999999998</v>
      </c>
      <c r="H18" s="29">
        <v>0.27200000000000002</v>
      </c>
      <c r="I18" s="40">
        <v>2.0649999999999999</v>
      </c>
      <c r="J18" s="952">
        <v>1</v>
      </c>
      <c r="K18" s="832" t="s">
        <v>823</v>
      </c>
      <c r="L18" s="811" t="s">
        <v>823</v>
      </c>
      <c r="M18" s="810" t="s">
        <v>823</v>
      </c>
      <c r="N18" s="832" t="s">
        <v>823</v>
      </c>
      <c r="O18" s="832" t="s">
        <v>823</v>
      </c>
      <c r="P18" s="832" t="s">
        <v>823</v>
      </c>
      <c r="Q18" s="811" t="s">
        <v>823</v>
      </c>
    </row>
    <row r="19" spans="1:17" s="168" customFormat="1" ht="14.1" customHeight="1" x14ac:dyDescent="0.2">
      <c r="A19" s="166" t="s">
        <v>16</v>
      </c>
      <c r="B19" s="1118"/>
      <c r="C19" s="88">
        <v>8</v>
      </c>
      <c r="D19" s="797">
        <v>2393</v>
      </c>
      <c r="E19" s="88">
        <v>7</v>
      </c>
      <c r="F19" s="459">
        <v>8.2095000000000002</v>
      </c>
      <c r="G19" s="459">
        <v>0.85299999999999998</v>
      </c>
      <c r="H19" s="672">
        <v>0.373</v>
      </c>
      <c r="I19" s="455">
        <v>1.6870000000000001</v>
      </c>
      <c r="J19" s="953">
        <v>2</v>
      </c>
      <c r="K19" s="832" t="s">
        <v>823</v>
      </c>
      <c r="L19" s="811" t="s">
        <v>823</v>
      </c>
      <c r="M19" s="810" t="s">
        <v>823</v>
      </c>
      <c r="N19" s="832" t="s">
        <v>823</v>
      </c>
      <c r="O19" s="832" t="s">
        <v>823</v>
      </c>
      <c r="P19" s="832" t="s">
        <v>823</v>
      </c>
      <c r="Q19" s="811" t="s">
        <v>823</v>
      </c>
    </row>
    <row r="20" spans="1:17" s="168" customFormat="1" ht="14.1" customHeight="1" x14ac:dyDescent="0.2">
      <c r="A20" s="166" t="s">
        <v>17</v>
      </c>
      <c r="B20" s="1118"/>
      <c r="C20" s="88">
        <v>116</v>
      </c>
      <c r="D20" s="797">
        <v>29396</v>
      </c>
      <c r="E20" s="88">
        <v>103</v>
      </c>
      <c r="F20" s="459">
        <v>111.63919999999996</v>
      </c>
      <c r="G20" s="459">
        <v>0.92300000000000004</v>
      </c>
      <c r="H20" s="672">
        <v>0.75700000000000001</v>
      </c>
      <c r="I20" s="455">
        <v>1.1140000000000001</v>
      </c>
      <c r="J20" s="953">
        <v>43</v>
      </c>
      <c r="K20" s="481">
        <v>0.02</v>
      </c>
      <c r="L20" s="705">
        <v>0.02</v>
      </c>
      <c r="M20" s="212">
        <v>0</v>
      </c>
      <c r="N20" s="212">
        <v>0</v>
      </c>
      <c r="O20" s="212">
        <v>0.93799999999999994</v>
      </c>
      <c r="P20" s="213">
        <v>1.3280000000000001</v>
      </c>
      <c r="Q20" s="214">
        <v>2.2189999999999999</v>
      </c>
    </row>
    <row r="21" spans="1:17" s="168" customFormat="1" ht="14.1" customHeight="1" x14ac:dyDescent="0.2">
      <c r="A21" s="166" t="s">
        <v>18</v>
      </c>
      <c r="B21" s="1119" t="s">
        <v>585</v>
      </c>
      <c r="C21" s="88">
        <v>52</v>
      </c>
      <c r="D21" s="797">
        <v>13170</v>
      </c>
      <c r="E21" s="88">
        <v>43</v>
      </c>
      <c r="F21" s="459">
        <v>43.850300000000004</v>
      </c>
      <c r="G21" s="459">
        <v>0.98099999999999998</v>
      </c>
      <c r="H21" s="672">
        <v>0.71899999999999997</v>
      </c>
      <c r="I21" s="455">
        <v>1.3089999999999999</v>
      </c>
      <c r="J21" s="953">
        <v>16</v>
      </c>
      <c r="K21" s="674">
        <v>0</v>
      </c>
      <c r="L21" s="461">
        <v>0.06</v>
      </c>
      <c r="M21" s="810" t="s">
        <v>823</v>
      </c>
      <c r="N21" s="832" t="s">
        <v>823</v>
      </c>
      <c r="O21" s="832" t="s">
        <v>823</v>
      </c>
      <c r="P21" s="832" t="s">
        <v>823</v>
      </c>
      <c r="Q21" s="811" t="s">
        <v>823</v>
      </c>
    </row>
    <row r="22" spans="1:17" s="168" customFormat="1" ht="14.1" customHeight="1" x14ac:dyDescent="0.2">
      <c r="A22" s="166" t="s">
        <v>15</v>
      </c>
      <c r="B22" s="1118" t="s">
        <v>585</v>
      </c>
      <c r="C22" s="88">
        <v>19</v>
      </c>
      <c r="D22" s="797">
        <v>6630</v>
      </c>
      <c r="E22" s="88">
        <v>18</v>
      </c>
      <c r="F22" s="459">
        <v>19.917899999999999</v>
      </c>
      <c r="G22" s="459">
        <v>0.90400000000000003</v>
      </c>
      <c r="H22" s="672">
        <v>0.55200000000000005</v>
      </c>
      <c r="I22" s="455">
        <v>1.401</v>
      </c>
      <c r="J22" s="953">
        <v>7</v>
      </c>
      <c r="K22" s="832" t="s">
        <v>823</v>
      </c>
      <c r="L22" s="811" t="s">
        <v>823</v>
      </c>
      <c r="M22" s="810" t="s">
        <v>823</v>
      </c>
      <c r="N22" s="832" t="s">
        <v>823</v>
      </c>
      <c r="O22" s="832" t="s">
        <v>823</v>
      </c>
      <c r="P22" s="832" t="s">
        <v>823</v>
      </c>
      <c r="Q22" s="811" t="s">
        <v>823</v>
      </c>
    </row>
    <row r="23" spans="1:17" s="168" customFormat="1" ht="14.1" customHeight="1" x14ac:dyDescent="0.2">
      <c r="A23" s="166" t="s">
        <v>19</v>
      </c>
      <c r="B23" s="1136" t="s">
        <v>585</v>
      </c>
      <c r="C23" s="88">
        <v>27</v>
      </c>
      <c r="D23" s="797">
        <v>5807</v>
      </c>
      <c r="E23" s="88">
        <v>13</v>
      </c>
      <c r="F23" s="459">
        <v>19.986699999999999</v>
      </c>
      <c r="G23" s="459">
        <v>0.65</v>
      </c>
      <c r="H23" s="672">
        <v>0.36199999999999999</v>
      </c>
      <c r="I23" s="455">
        <v>1.0840000000000001</v>
      </c>
      <c r="J23" s="953">
        <v>7</v>
      </c>
      <c r="K23" s="832" t="s">
        <v>823</v>
      </c>
      <c r="L23" s="811" t="s">
        <v>823</v>
      </c>
      <c r="M23" s="810" t="s">
        <v>823</v>
      </c>
      <c r="N23" s="832" t="s">
        <v>823</v>
      </c>
      <c r="O23" s="832" t="s">
        <v>823</v>
      </c>
      <c r="P23" s="832" t="s">
        <v>823</v>
      </c>
      <c r="Q23" s="811" t="s">
        <v>823</v>
      </c>
    </row>
    <row r="24" spans="1:17" s="168" customFormat="1" ht="14.1" customHeight="1" x14ac:dyDescent="0.2">
      <c r="A24" s="166" t="s">
        <v>20</v>
      </c>
      <c r="B24" s="1136" t="s">
        <v>585</v>
      </c>
      <c r="C24" s="88">
        <v>20</v>
      </c>
      <c r="D24" s="797">
        <v>3399</v>
      </c>
      <c r="E24" s="88">
        <v>8</v>
      </c>
      <c r="F24" s="459">
        <v>13.562799999999998</v>
      </c>
      <c r="G24" s="459">
        <v>0.59</v>
      </c>
      <c r="H24" s="672">
        <v>0.27400000000000002</v>
      </c>
      <c r="I24" s="455">
        <v>1.1200000000000001</v>
      </c>
      <c r="J24" s="953">
        <v>3</v>
      </c>
      <c r="K24" s="832" t="s">
        <v>823</v>
      </c>
      <c r="L24" s="811" t="s">
        <v>823</v>
      </c>
      <c r="M24" s="810" t="s">
        <v>823</v>
      </c>
      <c r="N24" s="832" t="s">
        <v>823</v>
      </c>
      <c r="O24" s="832" t="s">
        <v>823</v>
      </c>
      <c r="P24" s="832" t="s">
        <v>823</v>
      </c>
      <c r="Q24" s="811" t="s">
        <v>823</v>
      </c>
    </row>
    <row r="25" spans="1:17" s="168" customFormat="1" ht="14.1" customHeight="1" x14ac:dyDescent="0.2">
      <c r="A25" s="166" t="s">
        <v>21</v>
      </c>
      <c r="B25" s="1118"/>
      <c r="C25" s="88">
        <v>35</v>
      </c>
      <c r="D25" s="797">
        <v>5537</v>
      </c>
      <c r="E25" s="88">
        <v>30</v>
      </c>
      <c r="F25" s="459">
        <v>25.603400000000008</v>
      </c>
      <c r="G25" s="459">
        <v>1.1719999999999999</v>
      </c>
      <c r="H25" s="672">
        <v>0.80500000000000005</v>
      </c>
      <c r="I25" s="455">
        <v>1.6519999999999999</v>
      </c>
      <c r="J25" s="953">
        <v>8</v>
      </c>
      <c r="K25" s="832" t="s">
        <v>823</v>
      </c>
      <c r="L25" s="811" t="s">
        <v>823</v>
      </c>
      <c r="M25" s="810" t="s">
        <v>823</v>
      </c>
      <c r="N25" s="832" t="s">
        <v>823</v>
      </c>
      <c r="O25" s="832" t="s">
        <v>823</v>
      </c>
      <c r="P25" s="832" t="s">
        <v>823</v>
      </c>
      <c r="Q25" s="811" t="s">
        <v>823</v>
      </c>
    </row>
    <row r="26" spans="1:17" s="168" customFormat="1" ht="14.1" customHeight="1" x14ac:dyDescent="0.2">
      <c r="A26" s="166" t="s">
        <v>24</v>
      </c>
      <c r="B26" s="1119" t="s">
        <v>585</v>
      </c>
      <c r="C26" s="88">
        <v>13</v>
      </c>
      <c r="D26" s="797">
        <v>3431</v>
      </c>
      <c r="E26" s="88">
        <v>7</v>
      </c>
      <c r="F26" s="459">
        <v>9.3679000000000023</v>
      </c>
      <c r="G26" s="459">
        <v>0.747</v>
      </c>
      <c r="H26" s="672">
        <v>0.32700000000000001</v>
      </c>
      <c r="I26" s="455">
        <v>1.478</v>
      </c>
      <c r="J26" s="953">
        <v>2</v>
      </c>
      <c r="K26" s="832" t="s">
        <v>823</v>
      </c>
      <c r="L26" s="811" t="s">
        <v>823</v>
      </c>
      <c r="M26" s="810" t="s">
        <v>823</v>
      </c>
      <c r="N26" s="832" t="s">
        <v>823</v>
      </c>
      <c r="O26" s="832" t="s">
        <v>823</v>
      </c>
      <c r="P26" s="832" t="s">
        <v>823</v>
      </c>
      <c r="Q26" s="811" t="s">
        <v>823</v>
      </c>
    </row>
    <row r="27" spans="1:17" s="168" customFormat="1" ht="14.1" customHeight="1" x14ac:dyDescent="0.2">
      <c r="A27" s="166" t="s">
        <v>23</v>
      </c>
      <c r="B27" s="1119" t="s">
        <v>585</v>
      </c>
      <c r="C27" s="88">
        <v>43</v>
      </c>
      <c r="D27" s="797">
        <v>13986</v>
      </c>
      <c r="E27" s="88">
        <v>41</v>
      </c>
      <c r="F27" s="459">
        <v>52.848800000000011</v>
      </c>
      <c r="G27" s="459">
        <v>0.77600000000000002</v>
      </c>
      <c r="H27" s="672">
        <v>0.56399999999999995</v>
      </c>
      <c r="I27" s="455">
        <v>1.042</v>
      </c>
      <c r="J27" s="953">
        <v>19</v>
      </c>
      <c r="K27" s="674">
        <v>0</v>
      </c>
      <c r="L27" s="461">
        <v>0.05</v>
      </c>
      <c r="M27" s="810" t="s">
        <v>823</v>
      </c>
      <c r="N27" s="832" t="s">
        <v>823</v>
      </c>
      <c r="O27" s="832" t="s">
        <v>823</v>
      </c>
      <c r="P27" s="832" t="s">
        <v>823</v>
      </c>
      <c r="Q27" s="811" t="s">
        <v>823</v>
      </c>
    </row>
    <row r="28" spans="1:17" s="168" customFormat="1" ht="14.1" customHeight="1" x14ac:dyDescent="0.2">
      <c r="A28" s="166" t="s">
        <v>22</v>
      </c>
      <c r="B28" s="1118" t="s">
        <v>584</v>
      </c>
      <c r="C28" s="88">
        <v>56</v>
      </c>
      <c r="D28" s="797">
        <v>18391</v>
      </c>
      <c r="E28" s="88">
        <v>85</v>
      </c>
      <c r="F28" s="459">
        <v>64.810700000000011</v>
      </c>
      <c r="G28" s="459">
        <v>1.3120000000000001</v>
      </c>
      <c r="H28" s="672">
        <v>1.054</v>
      </c>
      <c r="I28" s="455">
        <v>1.6140000000000001</v>
      </c>
      <c r="J28" s="953">
        <v>21</v>
      </c>
      <c r="K28" s="481">
        <v>0.14000000000000001</v>
      </c>
      <c r="L28" s="705">
        <v>0</v>
      </c>
      <c r="M28" s="870">
        <v>0</v>
      </c>
      <c r="N28" s="870">
        <v>0.61699999999999999</v>
      </c>
      <c r="O28" s="870">
        <v>0.95499999999999996</v>
      </c>
      <c r="P28" s="871">
        <v>1.53</v>
      </c>
      <c r="Q28" s="872">
        <v>2.895</v>
      </c>
    </row>
    <row r="29" spans="1:17" s="168" customFormat="1" ht="14.1" customHeight="1" x14ac:dyDescent="0.2">
      <c r="A29" s="166" t="s">
        <v>25</v>
      </c>
      <c r="B29" s="1118"/>
      <c r="C29" s="88">
        <v>64</v>
      </c>
      <c r="D29" s="797">
        <v>20097</v>
      </c>
      <c r="E29" s="88">
        <v>72</v>
      </c>
      <c r="F29" s="459">
        <v>74.021999999999949</v>
      </c>
      <c r="G29" s="459">
        <v>0.97299999999999998</v>
      </c>
      <c r="H29" s="672">
        <v>0.76700000000000002</v>
      </c>
      <c r="I29" s="455">
        <v>1.218</v>
      </c>
      <c r="J29" s="953">
        <v>25</v>
      </c>
      <c r="K29" s="674">
        <v>0.04</v>
      </c>
      <c r="L29" s="461">
        <v>0.12</v>
      </c>
      <c r="M29" s="459">
        <v>0</v>
      </c>
      <c r="N29" s="459">
        <v>0.59499999999999997</v>
      </c>
      <c r="O29" s="459">
        <v>0.89100000000000001</v>
      </c>
      <c r="P29" s="672">
        <v>1.8979999999999999</v>
      </c>
      <c r="Q29" s="455">
        <v>2.246</v>
      </c>
    </row>
    <row r="30" spans="1:17" s="168" customFormat="1" ht="14.1" customHeight="1" x14ac:dyDescent="0.2">
      <c r="A30" s="166" t="s">
        <v>26</v>
      </c>
      <c r="B30" s="1118" t="s">
        <v>585</v>
      </c>
      <c r="C30" s="88">
        <v>32</v>
      </c>
      <c r="D30" s="797">
        <v>9276</v>
      </c>
      <c r="E30" s="88">
        <v>36</v>
      </c>
      <c r="F30" s="459">
        <v>37.085799999999985</v>
      </c>
      <c r="G30" s="459">
        <v>0.97099999999999997</v>
      </c>
      <c r="H30" s="672">
        <v>0.69</v>
      </c>
      <c r="I30" s="455">
        <v>1.329</v>
      </c>
      <c r="J30" s="953">
        <v>10</v>
      </c>
      <c r="K30" s="481">
        <v>0.1</v>
      </c>
      <c r="L30" s="705">
        <v>0</v>
      </c>
      <c r="M30" s="810" t="s">
        <v>823</v>
      </c>
      <c r="N30" s="832" t="s">
        <v>823</v>
      </c>
      <c r="O30" s="832" t="s">
        <v>823</v>
      </c>
      <c r="P30" s="832" t="s">
        <v>823</v>
      </c>
      <c r="Q30" s="811" t="s">
        <v>823</v>
      </c>
    </row>
    <row r="31" spans="1:17" s="168" customFormat="1" ht="14.1" customHeight="1" x14ac:dyDescent="0.2">
      <c r="A31" s="166" t="s">
        <v>28</v>
      </c>
      <c r="B31" s="1136" t="s">
        <v>585</v>
      </c>
      <c r="C31" s="88">
        <v>19</v>
      </c>
      <c r="D31" s="797">
        <v>5101</v>
      </c>
      <c r="E31" s="88">
        <v>28</v>
      </c>
      <c r="F31" s="459">
        <v>20.410499999999992</v>
      </c>
      <c r="G31" s="459">
        <v>1.3720000000000001</v>
      </c>
      <c r="H31" s="672">
        <v>0.93</v>
      </c>
      <c r="I31" s="455">
        <v>1.956</v>
      </c>
      <c r="J31" s="953">
        <v>7</v>
      </c>
      <c r="K31" s="832" t="s">
        <v>823</v>
      </c>
      <c r="L31" s="811" t="s">
        <v>823</v>
      </c>
      <c r="M31" s="810" t="s">
        <v>823</v>
      </c>
      <c r="N31" s="832" t="s">
        <v>823</v>
      </c>
      <c r="O31" s="832" t="s">
        <v>823</v>
      </c>
      <c r="P31" s="832" t="s">
        <v>823</v>
      </c>
      <c r="Q31" s="811" t="s">
        <v>823</v>
      </c>
    </row>
    <row r="32" spans="1:17" s="168" customFormat="1" ht="14.1" customHeight="1" x14ac:dyDescent="0.2">
      <c r="A32" s="166" t="s">
        <v>27</v>
      </c>
      <c r="B32" s="1118"/>
      <c r="C32" s="88">
        <v>40</v>
      </c>
      <c r="D32" s="797">
        <v>14436</v>
      </c>
      <c r="E32" s="88">
        <v>39</v>
      </c>
      <c r="F32" s="459">
        <v>52.450799999999965</v>
      </c>
      <c r="G32" s="459">
        <v>0.74399999999999999</v>
      </c>
      <c r="H32" s="672">
        <v>0.53600000000000003</v>
      </c>
      <c r="I32" s="455">
        <v>1.006</v>
      </c>
      <c r="J32" s="953">
        <v>16</v>
      </c>
      <c r="K32" s="481">
        <v>0</v>
      </c>
      <c r="L32" s="705">
        <v>0.13</v>
      </c>
      <c r="M32" s="810" t="s">
        <v>823</v>
      </c>
      <c r="N32" s="832" t="s">
        <v>823</v>
      </c>
      <c r="O32" s="832" t="s">
        <v>823</v>
      </c>
      <c r="P32" s="832" t="s">
        <v>823</v>
      </c>
      <c r="Q32" s="811" t="s">
        <v>823</v>
      </c>
    </row>
    <row r="33" spans="1:17" s="168" customFormat="1" ht="14.1" customHeight="1" x14ac:dyDescent="0.2">
      <c r="A33" s="166" t="s">
        <v>29</v>
      </c>
      <c r="B33" s="1118" t="s">
        <v>585</v>
      </c>
      <c r="C33" s="88">
        <v>7</v>
      </c>
      <c r="D33" s="797">
        <v>2035</v>
      </c>
      <c r="E33" s="88">
        <v>7</v>
      </c>
      <c r="F33" s="459">
        <v>6.1006000000000009</v>
      </c>
      <c r="G33" s="459">
        <v>1.147</v>
      </c>
      <c r="H33" s="672">
        <v>0.502</v>
      </c>
      <c r="I33" s="455">
        <v>2.27</v>
      </c>
      <c r="J33" s="953">
        <v>3</v>
      </c>
      <c r="K33" s="832" t="s">
        <v>823</v>
      </c>
      <c r="L33" s="811" t="s">
        <v>823</v>
      </c>
      <c r="M33" s="810" t="s">
        <v>823</v>
      </c>
      <c r="N33" s="832" t="s">
        <v>823</v>
      </c>
      <c r="O33" s="832" t="s">
        <v>823</v>
      </c>
      <c r="P33" s="832" t="s">
        <v>823</v>
      </c>
      <c r="Q33" s="811" t="s">
        <v>823</v>
      </c>
    </row>
    <row r="34" spans="1:17" s="168" customFormat="1" ht="14.1" customHeight="1" x14ac:dyDescent="0.2">
      <c r="A34" s="166" t="s">
        <v>32</v>
      </c>
      <c r="B34" s="1118"/>
      <c r="C34" s="88">
        <v>7</v>
      </c>
      <c r="D34" s="797">
        <v>1577</v>
      </c>
      <c r="E34" s="810">
        <v>4</v>
      </c>
      <c r="F34" s="212">
        <v>6.1685999999999979</v>
      </c>
      <c r="G34" s="212">
        <v>0.64800000000000002</v>
      </c>
      <c r="H34" s="213">
        <v>0.20599999999999999</v>
      </c>
      <c r="I34" s="214">
        <v>1.5640000000000001</v>
      </c>
      <c r="J34" s="952">
        <v>2</v>
      </c>
      <c r="K34" s="832" t="s">
        <v>823</v>
      </c>
      <c r="L34" s="811" t="s">
        <v>823</v>
      </c>
      <c r="M34" s="810" t="s">
        <v>823</v>
      </c>
      <c r="N34" s="832" t="s">
        <v>823</v>
      </c>
      <c r="O34" s="832" t="s">
        <v>823</v>
      </c>
      <c r="P34" s="832" t="s">
        <v>823</v>
      </c>
      <c r="Q34" s="811" t="s">
        <v>823</v>
      </c>
    </row>
    <row r="35" spans="1:17" s="168" customFormat="1" ht="14.1" customHeight="1" x14ac:dyDescent="0.2">
      <c r="A35" s="166" t="s">
        <v>36</v>
      </c>
      <c r="B35" s="1118" t="s">
        <v>584</v>
      </c>
      <c r="C35" s="88">
        <v>20</v>
      </c>
      <c r="D35" s="797">
        <v>5335</v>
      </c>
      <c r="E35" s="748">
        <v>24</v>
      </c>
      <c r="F35" s="212">
        <v>20.011499999999998</v>
      </c>
      <c r="G35" s="748">
        <v>1.1990000000000001</v>
      </c>
      <c r="H35" s="29">
        <v>0.78600000000000003</v>
      </c>
      <c r="I35" s="214">
        <v>1.7569999999999999</v>
      </c>
      <c r="J35" s="952">
        <v>9</v>
      </c>
      <c r="K35" s="832" t="s">
        <v>823</v>
      </c>
      <c r="L35" s="811" t="s">
        <v>823</v>
      </c>
      <c r="M35" s="810" t="s">
        <v>823</v>
      </c>
      <c r="N35" s="832" t="s">
        <v>823</v>
      </c>
      <c r="O35" s="832" t="s">
        <v>823</v>
      </c>
      <c r="P35" s="832" t="s">
        <v>823</v>
      </c>
      <c r="Q35" s="811" t="s">
        <v>823</v>
      </c>
    </row>
    <row r="36" spans="1:17" s="168" customFormat="1" ht="14.1" customHeight="1" x14ac:dyDescent="0.2">
      <c r="A36" s="166" t="s">
        <v>33</v>
      </c>
      <c r="B36" s="1118" t="s">
        <v>584</v>
      </c>
      <c r="C36" s="88">
        <v>13</v>
      </c>
      <c r="D36" s="797">
        <v>3026</v>
      </c>
      <c r="E36" s="748">
        <v>10</v>
      </c>
      <c r="F36" s="748">
        <v>12.332000000000011</v>
      </c>
      <c r="G36" s="748">
        <v>0.81100000000000005</v>
      </c>
      <c r="H36" s="29">
        <v>0.41199999999999998</v>
      </c>
      <c r="I36" s="40">
        <v>1.4450000000000001</v>
      </c>
      <c r="J36" s="952">
        <v>4</v>
      </c>
      <c r="K36" s="832" t="s">
        <v>823</v>
      </c>
      <c r="L36" s="811" t="s">
        <v>823</v>
      </c>
      <c r="M36" s="810" t="s">
        <v>823</v>
      </c>
      <c r="N36" s="832" t="s">
        <v>823</v>
      </c>
      <c r="O36" s="832" t="s">
        <v>823</v>
      </c>
      <c r="P36" s="832" t="s">
        <v>823</v>
      </c>
      <c r="Q36" s="811" t="s">
        <v>823</v>
      </c>
    </row>
    <row r="37" spans="1:17" s="168" customFormat="1" ht="14.1" customHeight="1" x14ac:dyDescent="0.2">
      <c r="A37" s="166" t="s">
        <v>34</v>
      </c>
      <c r="B37" s="1213" t="s">
        <v>585</v>
      </c>
      <c r="C37" s="88">
        <v>66</v>
      </c>
      <c r="D37" s="797">
        <v>17636</v>
      </c>
      <c r="E37" s="88">
        <v>60</v>
      </c>
      <c r="F37" s="459">
        <v>62.977099999999979</v>
      </c>
      <c r="G37" s="459">
        <v>0.95299999999999996</v>
      </c>
      <c r="H37" s="672">
        <v>0.73299999999999998</v>
      </c>
      <c r="I37" s="455">
        <v>1.218</v>
      </c>
      <c r="J37" s="953">
        <v>23</v>
      </c>
      <c r="K37" s="481">
        <v>0.04</v>
      </c>
      <c r="L37" s="705">
        <v>0.04</v>
      </c>
      <c r="M37" s="212">
        <v>0</v>
      </c>
      <c r="N37" s="212">
        <v>0.26700000000000002</v>
      </c>
      <c r="O37" s="212">
        <v>0.82299999999999995</v>
      </c>
      <c r="P37" s="213">
        <v>1.516</v>
      </c>
      <c r="Q37" s="214">
        <v>2.3849999999999998</v>
      </c>
    </row>
    <row r="38" spans="1:17" s="168" customFormat="1" ht="14.1" customHeight="1" x14ac:dyDescent="0.2">
      <c r="A38" s="166" t="s">
        <v>35</v>
      </c>
      <c r="B38" s="1119" t="s">
        <v>585</v>
      </c>
      <c r="C38" s="88">
        <v>7</v>
      </c>
      <c r="D38" s="797">
        <v>1198</v>
      </c>
      <c r="E38" s="88">
        <v>6</v>
      </c>
      <c r="F38" s="459">
        <v>4.2243000000000004</v>
      </c>
      <c r="G38" s="459">
        <v>1.42</v>
      </c>
      <c r="H38" s="672">
        <v>0.57599999999999996</v>
      </c>
      <c r="I38" s="455">
        <v>2.9540000000000002</v>
      </c>
      <c r="J38" s="953">
        <v>1</v>
      </c>
      <c r="K38" s="832" t="s">
        <v>823</v>
      </c>
      <c r="L38" s="811" t="s">
        <v>823</v>
      </c>
      <c r="M38" s="212" t="s">
        <v>823</v>
      </c>
      <c r="N38" s="212" t="s">
        <v>823</v>
      </c>
      <c r="O38" s="212" t="s">
        <v>823</v>
      </c>
      <c r="P38" s="213" t="s">
        <v>823</v>
      </c>
      <c r="Q38" s="214" t="s">
        <v>823</v>
      </c>
    </row>
    <row r="39" spans="1:17" s="168" customFormat="1" ht="14.1" customHeight="1" x14ac:dyDescent="0.2">
      <c r="A39" s="166" t="s">
        <v>37</v>
      </c>
      <c r="B39" s="1118"/>
      <c r="C39" s="88">
        <v>46</v>
      </c>
      <c r="D39" s="797">
        <v>22878</v>
      </c>
      <c r="E39" s="88">
        <v>99</v>
      </c>
      <c r="F39" s="459">
        <v>80.667599999999979</v>
      </c>
      <c r="G39" s="459">
        <v>1.2270000000000001</v>
      </c>
      <c r="H39" s="672">
        <v>1.0029999999999999</v>
      </c>
      <c r="I39" s="455">
        <v>1.488</v>
      </c>
      <c r="J39" s="953">
        <v>22</v>
      </c>
      <c r="K39" s="481">
        <v>0.05</v>
      </c>
      <c r="L39" s="705">
        <v>0</v>
      </c>
      <c r="M39" s="212">
        <v>0</v>
      </c>
      <c r="N39" s="212">
        <v>0.59299999999999997</v>
      </c>
      <c r="O39" s="212">
        <v>0.92900000000000005</v>
      </c>
      <c r="P39" s="213">
        <v>1.371</v>
      </c>
      <c r="Q39" s="214">
        <v>1.5469999999999999</v>
      </c>
    </row>
    <row r="40" spans="1:17" s="168" customFormat="1" ht="14.1" customHeight="1" x14ac:dyDescent="0.2">
      <c r="A40" s="166" t="s">
        <v>30</v>
      </c>
      <c r="B40" s="1136" t="s">
        <v>585</v>
      </c>
      <c r="C40" s="88">
        <v>30</v>
      </c>
      <c r="D40" s="797">
        <v>13864</v>
      </c>
      <c r="E40" s="88">
        <v>49</v>
      </c>
      <c r="F40" s="459">
        <v>46.845599999999976</v>
      </c>
      <c r="G40" s="459">
        <v>1.046</v>
      </c>
      <c r="H40" s="672">
        <v>0.78200000000000003</v>
      </c>
      <c r="I40" s="455">
        <v>1.371</v>
      </c>
      <c r="J40" s="953">
        <v>13</v>
      </c>
      <c r="K40" s="481">
        <v>0.08</v>
      </c>
      <c r="L40" s="705">
        <v>0.08</v>
      </c>
      <c r="M40" s="810" t="s">
        <v>823</v>
      </c>
      <c r="N40" s="832" t="s">
        <v>823</v>
      </c>
      <c r="O40" s="832" t="s">
        <v>823</v>
      </c>
      <c r="P40" s="832" t="s">
        <v>823</v>
      </c>
      <c r="Q40" s="811" t="s">
        <v>823</v>
      </c>
    </row>
    <row r="41" spans="1:17" s="168" customFormat="1" ht="14.1" customHeight="1" x14ac:dyDescent="0.2">
      <c r="A41" s="166" t="s">
        <v>31</v>
      </c>
      <c r="B41" s="1119" t="s">
        <v>585</v>
      </c>
      <c r="C41" s="88">
        <v>3</v>
      </c>
      <c r="D41" s="997">
        <v>0</v>
      </c>
      <c r="E41" s="810" t="s">
        <v>823</v>
      </c>
      <c r="F41" s="832" t="s">
        <v>823</v>
      </c>
      <c r="G41" s="832" t="s">
        <v>823</v>
      </c>
      <c r="H41" s="832" t="s">
        <v>823</v>
      </c>
      <c r="I41" s="811" t="s">
        <v>823</v>
      </c>
      <c r="J41" s="952">
        <v>1</v>
      </c>
      <c r="K41" s="832" t="s">
        <v>823</v>
      </c>
      <c r="L41" s="811" t="s">
        <v>823</v>
      </c>
      <c r="M41" s="810" t="s">
        <v>823</v>
      </c>
      <c r="N41" s="832" t="s">
        <v>823</v>
      </c>
      <c r="O41" s="832" t="s">
        <v>823</v>
      </c>
      <c r="P41" s="832" t="s">
        <v>823</v>
      </c>
      <c r="Q41" s="811" t="s">
        <v>823</v>
      </c>
    </row>
    <row r="42" spans="1:17" s="168" customFormat="1" ht="14.1" customHeight="1" x14ac:dyDescent="0.2">
      <c r="A42" s="166" t="s">
        <v>38</v>
      </c>
      <c r="B42" s="1118" t="s">
        <v>585</v>
      </c>
      <c r="C42" s="88">
        <v>58</v>
      </c>
      <c r="D42" s="797">
        <v>15338</v>
      </c>
      <c r="E42" s="88">
        <v>49</v>
      </c>
      <c r="F42" s="459">
        <v>54.603800000000007</v>
      </c>
      <c r="G42" s="459">
        <v>0.89700000000000002</v>
      </c>
      <c r="H42" s="672">
        <v>0.67100000000000004</v>
      </c>
      <c r="I42" s="455">
        <v>1.177</v>
      </c>
      <c r="J42" s="953">
        <v>15</v>
      </c>
      <c r="K42" s="674">
        <v>0</v>
      </c>
      <c r="L42" s="461">
        <v>0.13</v>
      </c>
      <c r="M42" s="810" t="s">
        <v>823</v>
      </c>
      <c r="N42" s="832" t="s">
        <v>823</v>
      </c>
      <c r="O42" s="832" t="s">
        <v>823</v>
      </c>
      <c r="P42" s="832" t="s">
        <v>823</v>
      </c>
      <c r="Q42" s="811" t="s">
        <v>823</v>
      </c>
    </row>
    <row r="43" spans="1:17" s="168" customFormat="1" ht="14.1" customHeight="1" x14ac:dyDescent="0.2">
      <c r="A43" s="166" t="s">
        <v>39</v>
      </c>
      <c r="B43" s="1119"/>
      <c r="C43" s="88">
        <v>33</v>
      </c>
      <c r="D43" s="797">
        <v>6281</v>
      </c>
      <c r="E43" s="88">
        <v>25</v>
      </c>
      <c r="F43" s="459">
        <v>21.621700000000011</v>
      </c>
      <c r="G43" s="459">
        <v>1.1559999999999999</v>
      </c>
      <c r="H43" s="672">
        <v>0.76500000000000001</v>
      </c>
      <c r="I43" s="455">
        <v>1.6819999999999999</v>
      </c>
      <c r="J43" s="953">
        <v>5</v>
      </c>
      <c r="K43" s="832" t="s">
        <v>823</v>
      </c>
      <c r="L43" s="811" t="s">
        <v>823</v>
      </c>
      <c r="M43" s="810" t="s">
        <v>823</v>
      </c>
      <c r="N43" s="832" t="s">
        <v>823</v>
      </c>
      <c r="O43" s="832" t="s">
        <v>823</v>
      </c>
      <c r="P43" s="832" t="s">
        <v>823</v>
      </c>
      <c r="Q43" s="811" t="s">
        <v>823</v>
      </c>
    </row>
    <row r="44" spans="1:17" s="168" customFormat="1" ht="14.1" customHeight="1" x14ac:dyDescent="0.2">
      <c r="A44" s="166" t="s">
        <v>40</v>
      </c>
      <c r="B44" s="1119" t="s">
        <v>584</v>
      </c>
      <c r="C44" s="88">
        <v>32</v>
      </c>
      <c r="D44" s="797">
        <v>10104</v>
      </c>
      <c r="E44" s="88">
        <v>46</v>
      </c>
      <c r="F44" s="459">
        <v>32.164600000000007</v>
      </c>
      <c r="G44" s="459">
        <v>1.43</v>
      </c>
      <c r="H44" s="672">
        <v>1.0589999999999999</v>
      </c>
      <c r="I44" s="455">
        <v>1.891</v>
      </c>
      <c r="J44" s="953">
        <v>12</v>
      </c>
      <c r="K44" s="481">
        <v>0.08</v>
      </c>
      <c r="L44" s="705">
        <v>0</v>
      </c>
      <c r="M44" s="810" t="s">
        <v>823</v>
      </c>
      <c r="N44" s="832" t="s">
        <v>823</v>
      </c>
      <c r="O44" s="832" t="s">
        <v>823</v>
      </c>
      <c r="P44" s="832" t="s">
        <v>823</v>
      </c>
      <c r="Q44" s="811" t="s">
        <v>823</v>
      </c>
    </row>
    <row r="45" spans="1:17" s="168" customFormat="1" ht="14.1" customHeight="1" x14ac:dyDescent="0.2">
      <c r="A45" s="166" t="s">
        <v>41</v>
      </c>
      <c r="B45" s="1118" t="s">
        <v>584</v>
      </c>
      <c r="C45" s="88">
        <v>147</v>
      </c>
      <c r="D45" s="797">
        <v>42627</v>
      </c>
      <c r="E45" s="88">
        <v>141</v>
      </c>
      <c r="F45" s="459">
        <v>144.85300000000015</v>
      </c>
      <c r="G45" s="459">
        <v>0.97299999999999998</v>
      </c>
      <c r="H45" s="672">
        <v>0.82199999999999995</v>
      </c>
      <c r="I45" s="455">
        <v>1.1439999999999999</v>
      </c>
      <c r="J45" s="953">
        <v>49</v>
      </c>
      <c r="K45" s="674">
        <v>0.02</v>
      </c>
      <c r="L45" s="461">
        <v>0</v>
      </c>
      <c r="M45" s="459">
        <v>0</v>
      </c>
      <c r="N45" s="459">
        <v>0.34699999999999998</v>
      </c>
      <c r="O45" s="459">
        <v>0.76</v>
      </c>
      <c r="P45" s="672">
        <v>1.087</v>
      </c>
      <c r="Q45" s="455">
        <v>2.093</v>
      </c>
    </row>
    <row r="46" spans="1:17" s="168" customFormat="1" ht="14.1" customHeight="1" x14ac:dyDescent="0.2">
      <c r="A46" s="166" t="s">
        <v>42</v>
      </c>
      <c r="B46" s="1119"/>
      <c r="C46" s="88">
        <v>2</v>
      </c>
      <c r="D46" s="997">
        <v>0</v>
      </c>
      <c r="E46" s="810" t="s">
        <v>823</v>
      </c>
      <c r="F46" s="832" t="s">
        <v>823</v>
      </c>
      <c r="G46" s="832" t="s">
        <v>823</v>
      </c>
      <c r="H46" s="832" t="s">
        <v>823</v>
      </c>
      <c r="I46" s="811" t="s">
        <v>823</v>
      </c>
      <c r="J46" s="952">
        <v>0</v>
      </c>
      <c r="K46" s="832" t="s">
        <v>823</v>
      </c>
      <c r="L46" s="811" t="s">
        <v>823</v>
      </c>
      <c r="M46" s="810" t="s">
        <v>823</v>
      </c>
      <c r="N46" s="832" t="s">
        <v>823</v>
      </c>
      <c r="O46" s="832" t="s">
        <v>823</v>
      </c>
      <c r="P46" s="832" t="s">
        <v>823</v>
      </c>
      <c r="Q46" s="811" t="s">
        <v>823</v>
      </c>
    </row>
    <row r="47" spans="1:17" s="168" customFormat="1" ht="14.1" customHeight="1" x14ac:dyDescent="0.2">
      <c r="A47" s="166" t="s">
        <v>43</v>
      </c>
      <c r="B47" s="1136" t="s">
        <v>585</v>
      </c>
      <c r="C47" s="88">
        <v>6</v>
      </c>
      <c r="D47" s="797">
        <v>1267</v>
      </c>
      <c r="E47" s="88">
        <v>3</v>
      </c>
      <c r="F47" s="459">
        <v>4.5181999999999984</v>
      </c>
      <c r="G47" s="459">
        <v>0.66400000000000003</v>
      </c>
      <c r="H47" s="672">
        <v>0.16900000000000001</v>
      </c>
      <c r="I47" s="455">
        <v>1.8069999999999999</v>
      </c>
      <c r="J47" s="953">
        <v>1</v>
      </c>
      <c r="K47" s="832" t="s">
        <v>823</v>
      </c>
      <c r="L47" s="811" t="s">
        <v>823</v>
      </c>
      <c r="M47" s="810" t="s">
        <v>823</v>
      </c>
      <c r="N47" s="832" t="s">
        <v>823</v>
      </c>
      <c r="O47" s="832" t="s">
        <v>823</v>
      </c>
      <c r="P47" s="832" t="s">
        <v>823</v>
      </c>
      <c r="Q47" s="811" t="s">
        <v>823</v>
      </c>
    </row>
    <row r="48" spans="1:17" s="168" customFormat="1" ht="14.1" customHeight="1" x14ac:dyDescent="0.2">
      <c r="A48" s="166" t="s">
        <v>44</v>
      </c>
      <c r="B48" s="1119" t="s">
        <v>584</v>
      </c>
      <c r="C48" s="88">
        <v>52</v>
      </c>
      <c r="D48" s="797">
        <v>13844</v>
      </c>
      <c r="E48" s="88">
        <v>45</v>
      </c>
      <c r="F48" s="459">
        <v>47.536199999999994</v>
      </c>
      <c r="G48" s="459">
        <v>0.94699999999999995</v>
      </c>
      <c r="H48" s="672">
        <v>0.69899999999999995</v>
      </c>
      <c r="I48" s="455">
        <v>1.2549999999999999</v>
      </c>
      <c r="J48" s="953">
        <v>18</v>
      </c>
      <c r="K48" s="674">
        <v>0</v>
      </c>
      <c r="L48" s="461">
        <v>0</v>
      </c>
      <c r="M48" s="810" t="s">
        <v>823</v>
      </c>
      <c r="N48" s="832" t="s">
        <v>823</v>
      </c>
      <c r="O48" s="832" t="s">
        <v>823</v>
      </c>
      <c r="P48" s="832" t="s">
        <v>823</v>
      </c>
      <c r="Q48" s="811" t="s">
        <v>823</v>
      </c>
    </row>
    <row r="49" spans="1:17" s="168" customFormat="1" ht="14.1" customHeight="1" x14ac:dyDescent="0.2">
      <c r="A49" s="166" t="s">
        <v>45</v>
      </c>
      <c r="B49" s="1136" t="s">
        <v>585</v>
      </c>
      <c r="C49" s="88">
        <v>11</v>
      </c>
      <c r="D49" s="797">
        <v>3288</v>
      </c>
      <c r="E49" s="88">
        <v>15</v>
      </c>
      <c r="F49" s="459">
        <v>12.090100000000003</v>
      </c>
      <c r="G49" s="459">
        <v>1.2410000000000001</v>
      </c>
      <c r="H49" s="672">
        <v>0.72099999999999997</v>
      </c>
      <c r="I49" s="455">
        <v>2</v>
      </c>
      <c r="J49" s="953">
        <v>3</v>
      </c>
      <c r="K49" s="832" t="s">
        <v>823</v>
      </c>
      <c r="L49" s="811" t="s">
        <v>823</v>
      </c>
      <c r="M49" s="810" t="s">
        <v>823</v>
      </c>
      <c r="N49" s="832" t="s">
        <v>823</v>
      </c>
      <c r="O49" s="832" t="s">
        <v>823</v>
      </c>
      <c r="P49" s="832" t="s">
        <v>823</v>
      </c>
      <c r="Q49" s="811" t="s">
        <v>823</v>
      </c>
    </row>
    <row r="50" spans="1:17" s="168" customFormat="1" ht="14.1" customHeight="1" x14ac:dyDescent="0.2">
      <c r="A50" s="166" t="s">
        <v>46</v>
      </c>
      <c r="B50" s="1118" t="s">
        <v>585</v>
      </c>
      <c r="C50" s="88">
        <v>49</v>
      </c>
      <c r="D50" s="797">
        <v>16855</v>
      </c>
      <c r="E50" s="88">
        <v>58</v>
      </c>
      <c r="F50" s="459">
        <v>63.866900000000001</v>
      </c>
      <c r="G50" s="459">
        <v>0.90800000000000003</v>
      </c>
      <c r="H50" s="672">
        <v>0.69599999999999995</v>
      </c>
      <c r="I50" s="455">
        <v>1.1659999999999999</v>
      </c>
      <c r="J50" s="953">
        <v>20</v>
      </c>
      <c r="K50" s="674">
        <v>0.05</v>
      </c>
      <c r="L50" s="461">
        <v>0</v>
      </c>
      <c r="M50" s="459">
        <v>0</v>
      </c>
      <c r="N50" s="459">
        <v>0.26350000000000001</v>
      </c>
      <c r="O50" s="459">
        <v>0.59749999999999992</v>
      </c>
      <c r="P50" s="672">
        <v>1.6099999999999999</v>
      </c>
      <c r="Q50" s="455">
        <v>2.4904999999999999</v>
      </c>
    </row>
    <row r="51" spans="1:17" s="168" customFormat="1" ht="14.1" customHeight="1" x14ac:dyDescent="0.2">
      <c r="A51" s="166" t="s">
        <v>47</v>
      </c>
      <c r="B51" s="1118" t="s">
        <v>584</v>
      </c>
      <c r="C51" s="88">
        <v>275</v>
      </c>
      <c r="D51" s="797">
        <v>58056</v>
      </c>
      <c r="E51" s="88">
        <v>213</v>
      </c>
      <c r="F51" s="459">
        <v>215.27070000000015</v>
      </c>
      <c r="G51" s="459">
        <v>0.98899999999999999</v>
      </c>
      <c r="H51" s="672">
        <v>0.86299999999999999</v>
      </c>
      <c r="I51" s="455">
        <v>1.129</v>
      </c>
      <c r="J51" s="953">
        <v>64</v>
      </c>
      <c r="K51" s="674">
        <v>0.06</v>
      </c>
      <c r="L51" s="461">
        <v>0.02</v>
      </c>
      <c r="M51" s="459">
        <v>0</v>
      </c>
      <c r="N51" s="459">
        <v>0</v>
      </c>
      <c r="O51" s="459">
        <v>0.74099999999999999</v>
      </c>
      <c r="P51" s="672">
        <v>1.4430000000000001</v>
      </c>
      <c r="Q51" s="455">
        <v>2.3479999999999999</v>
      </c>
    </row>
    <row r="52" spans="1:17" s="168" customFormat="1" ht="14.1" customHeight="1" x14ac:dyDescent="0.2">
      <c r="A52" s="166" t="s">
        <v>48</v>
      </c>
      <c r="B52" s="1118"/>
      <c r="C52" s="88">
        <v>4</v>
      </c>
      <c r="D52" s="997">
        <v>0</v>
      </c>
      <c r="E52" s="810" t="s">
        <v>823</v>
      </c>
      <c r="F52" s="832" t="s">
        <v>823</v>
      </c>
      <c r="G52" s="832" t="s">
        <v>823</v>
      </c>
      <c r="H52" s="832" t="s">
        <v>823</v>
      </c>
      <c r="I52" s="811" t="s">
        <v>823</v>
      </c>
      <c r="J52" s="952">
        <v>2</v>
      </c>
      <c r="K52" s="832" t="s">
        <v>823</v>
      </c>
      <c r="L52" s="811" t="s">
        <v>823</v>
      </c>
      <c r="M52" s="810" t="s">
        <v>823</v>
      </c>
      <c r="N52" s="832" t="s">
        <v>823</v>
      </c>
      <c r="O52" s="832" t="s">
        <v>823</v>
      </c>
      <c r="P52" s="832" t="s">
        <v>823</v>
      </c>
      <c r="Q52" s="811" t="s">
        <v>823</v>
      </c>
    </row>
    <row r="53" spans="1:17" s="168" customFormat="1" ht="14.1" customHeight="1" x14ac:dyDescent="0.2">
      <c r="A53" s="166" t="s">
        <v>50</v>
      </c>
      <c r="B53" s="1119" t="s">
        <v>584</v>
      </c>
      <c r="C53" s="88">
        <v>6</v>
      </c>
      <c r="D53" s="797">
        <v>1111</v>
      </c>
      <c r="E53" s="88">
        <v>3</v>
      </c>
      <c r="F53" s="459">
        <v>4.0430999999999999</v>
      </c>
      <c r="G53" s="459">
        <v>0.74199999999999999</v>
      </c>
      <c r="H53" s="672">
        <v>0.189</v>
      </c>
      <c r="I53" s="455">
        <v>2.0190000000000001</v>
      </c>
      <c r="J53" s="953">
        <v>2</v>
      </c>
      <c r="K53" s="832" t="s">
        <v>823</v>
      </c>
      <c r="L53" s="811" t="s">
        <v>823</v>
      </c>
      <c r="M53" s="810" t="s">
        <v>823</v>
      </c>
      <c r="N53" s="832" t="s">
        <v>823</v>
      </c>
      <c r="O53" s="832" t="s">
        <v>823</v>
      </c>
      <c r="P53" s="832" t="s">
        <v>823</v>
      </c>
      <c r="Q53" s="811" t="s">
        <v>823</v>
      </c>
    </row>
    <row r="54" spans="1:17" s="168" customFormat="1" ht="14.1" customHeight="1" x14ac:dyDescent="0.2">
      <c r="A54" s="166" t="s">
        <v>290</v>
      </c>
      <c r="B54" s="1118"/>
      <c r="C54" s="88">
        <v>0</v>
      </c>
      <c r="D54" s="997">
        <v>0</v>
      </c>
      <c r="E54" s="810" t="s">
        <v>823</v>
      </c>
      <c r="F54" s="832" t="s">
        <v>823</v>
      </c>
      <c r="G54" s="832" t="s">
        <v>823</v>
      </c>
      <c r="H54" s="832" t="s">
        <v>823</v>
      </c>
      <c r="I54" s="811" t="s">
        <v>823</v>
      </c>
      <c r="J54" s="952">
        <v>0</v>
      </c>
      <c r="K54" s="832" t="s">
        <v>823</v>
      </c>
      <c r="L54" s="811" t="s">
        <v>823</v>
      </c>
      <c r="M54" s="810" t="s">
        <v>823</v>
      </c>
      <c r="N54" s="832" t="s">
        <v>823</v>
      </c>
      <c r="O54" s="832" t="s">
        <v>823</v>
      </c>
      <c r="P54" s="832" t="s">
        <v>823</v>
      </c>
      <c r="Q54" s="811" t="s">
        <v>823</v>
      </c>
    </row>
    <row r="55" spans="1:17" s="168" customFormat="1" ht="14.1" customHeight="1" x14ac:dyDescent="0.2">
      <c r="A55" s="166" t="s">
        <v>49</v>
      </c>
      <c r="B55" s="1136" t="s">
        <v>585</v>
      </c>
      <c r="C55" s="88">
        <v>26</v>
      </c>
      <c r="D55" s="797">
        <v>8521</v>
      </c>
      <c r="E55" s="88">
        <v>39</v>
      </c>
      <c r="F55" s="459">
        <v>30.714800000000004</v>
      </c>
      <c r="G55" s="459">
        <v>1.27</v>
      </c>
      <c r="H55" s="672">
        <v>0.91500000000000004</v>
      </c>
      <c r="I55" s="455">
        <v>1.718</v>
      </c>
      <c r="J55" s="953">
        <v>11</v>
      </c>
      <c r="K55" s="481">
        <v>0</v>
      </c>
      <c r="L55" s="705">
        <v>0</v>
      </c>
      <c r="M55" s="810" t="s">
        <v>823</v>
      </c>
      <c r="N55" s="832" t="s">
        <v>823</v>
      </c>
      <c r="O55" s="832" t="s">
        <v>823</v>
      </c>
      <c r="P55" s="832" t="s">
        <v>823</v>
      </c>
      <c r="Q55" s="811" t="s">
        <v>823</v>
      </c>
    </row>
    <row r="56" spans="1:17" s="168" customFormat="1" ht="14.1" customHeight="1" x14ac:dyDescent="0.2">
      <c r="A56" s="166" t="s">
        <v>51</v>
      </c>
      <c r="B56" s="1118" t="s">
        <v>585</v>
      </c>
      <c r="C56" s="88">
        <v>46</v>
      </c>
      <c r="D56" s="797">
        <v>14719</v>
      </c>
      <c r="E56" s="88">
        <v>51</v>
      </c>
      <c r="F56" s="459">
        <v>45.847999999999963</v>
      </c>
      <c r="G56" s="459">
        <v>1.1120000000000001</v>
      </c>
      <c r="H56" s="672">
        <v>0.83699999999999997</v>
      </c>
      <c r="I56" s="455">
        <v>1.4510000000000001</v>
      </c>
      <c r="J56" s="953">
        <v>17</v>
      </c>
      <c r="K56" s="674">
        <v>0.06</v>
      </c>
      <c r="L56" s="461">
        <v>0</v>
      </c>
      <c r="M56" s="810" t="s">
        <v>823</v>
      </c>
      <c r="N56" s="832" t="s">
        <v>823</v>
      </c>
      <c r="O56" s="832" t="s">
        <v>823</v>
      </c>
      <c r="P56" s="832" t="s">
        <v>823</v>
      </c>
      <c r="Q56" s="811" t="s">
        <v>823</v>
      </c>
    </row>
    <row r="57" spans="1:17" s="168" customFormat="1" ht="14.1" customHeight="1" x14ac:dyDescent="0.2">
      <c r="A57" s="166" t="s">
        <v>53</v>
      </c>
      <c r="B57" s="1136" t="s">
        <v>585</v>
      </c>
      <c r="C57" s="88">
        <v>10</v>
      </c>
      <c r="D57" s="797">
        <v>2420</v>
      </c>
      <c r="E57" s="88">
        <v>11</v>
      </c>
      <c r="F57" s="459">
        <v>10.115300000000001</v>
      </c>
      <c r="G57" s="459">
        <v>1.087</v>
      </c>
      <c r="H57" s="672">
        <v>0.57199999999999995</v>
      </c>
      <c r="I57" s="455">
        <v>1.89</v>
      </c>
      <c r="J57" s="953">
        <v>4</v>
      </c>
      <c r="K57" s="832" t="s">
        <v>823</v>
      </c>
      <c r="L57" s="811" t="s">
        <v>823</v>
      </c>
      <c r="M57" s="810" t="s">
        <v>823</v>
      </c>
      <c r="N57" s="832" t="s">
        <v>823</v>
      </c>
      <c r="O57" s="832" t="s">
        <v>823</v>
      </c>
      <c r="P57" s="832" t="s">
        <v>823</v>
      </c>
      <c r="Q57" s="811" t="s">
        <v>823</v>
      </c>
    </row>
    <row r="58" spans="1:17" s="168" customFormat="1" ht="14.1" customHeight="1" x14ac:dyDescent="0.2">
      <c r="A58" s="166" t="s">
        <v>52</v>
      </c>
      <c r="B58" s="1136" t="s">
        <v>585</v>
      </c>
      <c r="C58" s="88">
        <v>62</v>
      </c>
      <c r="D58" s="797">
        <v>15657</v>
      </c>
      <c r="E58" s="88">
        <v>36</v>
      </c>
      <c r="F58" s="459">
        <v>50.26230000000001</v>
      </c>
      <c r="G58" s="459">
        <v>0.71599999999999997</v>
      </c>
      <c r="H58" s="672">
        <v>0.50900000000000001</v>
      </c>
      <c r="I58" s="455">
        <v>0.98099999999999998</v>
      </c>
      <c r="J58" s="953">
        <v>16</v>
      </c>
      <c r="K58" s="481">
        <v>0</v>
      </c>
      <c r="L58" s="705">
        <v>0</v>
      </c>
      <c r="M58" s="810" t="s">
        <v>823</v>
      </c>
      <c r="N58" s="832" t="s">
        <v>823</v>
      </c>
      <c r="O58" s="832" t="s">
        <v>823</v>
      </c>
      <c r="P58" s="832" t="s">
        <v>823</v>
      </c>
      <c r="Q58" s="811" t="s">
        <v>823</v>
      </c>
    </row>
    <row r="59" spans="1:17" s="168" customFormat="1" ht="14.1" customHeight="1" x14ac:dyDescent="0.2">
      <c r="A59" s="166" t="s">
        <v>54</v>
      </c>
      <c r="B59" s="1118" t="s">
        <v>585</v>
      </c>
      <c r="C59" s="88">
        <v>6</v>
      </c>
      <c r="D59" s="797">
        <v>345</v>
      </c>
      <c r="E59" s="88">
        <v>1</v>
      </c>
      <c r="F59" s="459">
        <v>1.0397999999999998</v>
      </c>
      <c r="G59" s="212">
        <v>0.96199999999999997</v>
      </c>
      <c r="H59" s="213">
        <v>4.8000000000000001E-2</v>
      </c>
      <c r="I59" s="214">
        <v>4.7430000000000003</v>
      </c>
      <c r="J59" s="953">
        <v>0</v>
      </c>
      <c r="K59" s="832" t="s">
        <v>823</v>
      </c>
      <c r="L59" s="811" t="s">
        <v>823</v>
      </c>
      <c r="M59" s="810" t="s">
        <v>823</v>
      </c>
      <c r="N59" s="1001" t="s">
        <v>823</v>
      </c>
      <c r="O59" s="1001" t="s">
        <v>823</v>
      </c>
      <c r="P59" s="1001" t="s">
        <v>823</v>
      </c>
      <c r="Q59" s="1002" t="s">
        <v>823</v>
      </c>
    </row>
    <row r="60" spans="1:17" s="184" customFormat="1" ht="14.1" customHeight="1" x14ac:dyDescent="0.2">
      <c r="A60" s="170" t="s">
        <v>55</v>
      </c>
      <c r="B60" s="541"/>
      <c r="C60" s="825">
        <v>2146</v>
      </c>
      <c r="D60" s="824">
        <v>568294</v>
      </c>
      <c r="E60" s="825">
        <v>2156</v>
      </c>
      <c r="F60" s="826">
        <v>2059.3658000000064</v>
      </c>
      <c r="G60" s="700">
        <v>1.0469999999999999</v>
      </c>
      <c r="H60" s="700">
        <v>1.0029999999999999</v>
      </c>
      <c r="I60" s="703">
        <v>1.0920000000000001</v>
      </c>
      <c r="J60" s="954">
        <v>699</v>
      </c>
      <c r="K60" s="701">
        <v>0.05</v>
      </c>
      <c r="L60" s="702">
        <v>0.02</v>
      </c>
      <c r="M60" s="698">
        <v>0</v>
      </c>
      <c r="N60" s="698">
        <v>0.252</v>
      </c>
      <c r="O60" s="698">
        <v>0.80700000000000005</v>
      </c>
      <c r="P60" s="698">
        <v>1.4810000000000001</v>
      </c>
      <c r="Q60" s="699">
        <v>2.3439999999999999</v>
      </c>
    </row>
    <row r="61" spans="1:17" x14ac:dyDescent="0.2">
      <c r="K61" s="143"/>
      <c r="L61" s="142"/>
      <c r="M61" s="142"/>
    </row>
    <row r="62" spans="1:17" s="190" customFormat="1" x14ac:dyDescent="0.2">
      <c r="A62" s="194" t="s">
        <v>417</v>
      </c>
      <c r="F62" s="191"/>
      <c r="G62" s="191"/>
      <c r="H62" s="191"/>
      <c r="I62" s="191"/>
      <c r="K62" s="155"/>
    </row>
    <row r="63" spans="1:17" x14ac:dyDescent="0.2">
      <c r="A63" s="83" t="s">
        <v>744</v>
      </c>
      <c r="D63" s="139"/>
      <c r="E63" s="139"/>
      <c r="H63" s="97"/>
      <c r="I63" s="97"/>
    </row>
    <row r="64" spans="1:17" x14ac:dyDescent="0.2">
      <c r="A64" s="83" t="s">
        <v>438</v>
      </c>
      <c r="D64" s="139"/>
      <c r="E64" s="139"/>
      <c r="H64" s="97"/>
      <c r="I64" s="97"/>
    </row>
    <row r="65" spans="1:13" x14ac:dyDescent="0.2">
      <c r="A65" s="140" t="s">
        <v>745</v>
      </c>
      <c r="D65" s="139"/>
      <c r="E65" s="139"/>
      <c r="H65" s="97"/>
      <c r="I65" s="97"/>
    </row>
    <row r="66" spans="1:13" x14ac:dyDescent="0.2">
      <c r="A66" s="140" t="s">
        <v>685</v>
      </c>
      <c r="K66" s="97"/>
    </row>
    <row r="67" spans="1:13" x14ac:dyDescent="0.2">
      <c r="A67" s="83" t="s">
        <v>437</v>
      </c>
    </row>
    <row r="68" spans="1:13" x14ac:dyDescent="0.2">
      <c r="A68" s="83" t="s">
        <v>746</v>
      </c>
    </row>
    <row r="69" spans="1:13" x14ac:dyDescent="0.2">
      <c r="A69" s="140" t="s">
        <v>845</v>
      </c>
      <c r="E69" s="103"/>
      <c r="F69" s="209"/>
      <c r="G69" s="209"/>
      <c r="H69" s="209"/>
      <c r="I69" s="209"/>
      <c r="J69" s="103"/>
      <c r="L69" s="103"/>
      <c r="M69" s="103"/>
    </row>
    <row r="70" spans="1:13" x14ac:dyDescent="0.2">
      <c r="A70" s="140" t="s">
        <v>747</v>
      </c>
    </row>
    <row r="71" spans="1:13" x14ac:dyDescent="0.2">
      <c r="A71" s="289" t="s">
        <v>748</v>
      </c>
    </row>
    <row r="72" spans="1:13" x14ac:dyDescent="0.2">
      <c r="A72" s="140" t="s">
        <v>312</v>
      </c>
    </row>
    <row r="73" spans="1:13" x14ac:dyDescent="0.2">
      <c r="A73" s="140"/>
    </row>
    <row r="75" spans="1:13" x14ac:dyDescent="0.2">
      <c r="A75" s="97"/>
    </row>
    <row r="76" spans="1:13" x14ac:dyDescent="0.2">
      <c r="A76" s="97"/>
    </row>
    <row r="77" spans="1:13" x14ac:dyDescent="0.2">
      <c r="A77" s="97"/>
    </row>
    <row r="78" spans="1:13" x14ac:dyDescent="0.2">
      <c r="A78" s="97"/>
    </row>
    <row r="79" spans="1:13" x14ac:dyDescent="0.2">
      <c r="A79" s="97"/>
    </row>
  </sheetData>
  <sortState xmlns:xlrd2="http://schemas.microsoft.com/office/spreadsheetml/2017/richdata2" ref="A6:Q59">
    <sortCondition ref="A5"/>
  </sortState>
  <mergeCells count="7">
    <mergeCell ref="E4:F4"/>
    <mergeCell ref="H4:I4"/>
    <mergeCell ref="J4:L4"/>
    <mergeCell ref="M4:Q4"/>
    <mergeCell ref="A1:Q1"/>
    <mergeCell ref="A2:Q2"/>
    <mergeCell ref="A3:Q3"/>
  </mergeCells>
  <pageMargins left="0.7" right="0.7" top="0.75" bottom="0.75" header="0.3" footer="0.3"/>
  <pageSetup scale="61"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V91"/>
  <sheetViews>
    <sheetView workbookViewId="0">
      <selection activeCell="L1" sqref="L1"/>
    </sheetView>
  </sheetViews>
  <sheetFormatPr defaultColWidth="9.140625" defaultRowHeight="12.75" x14ac:dyDescent="0.2"/>
  <cols>
    <col min="1" max="1" width="12.5703125" style="507" customWidth="1"/>
    <col min="2" max="16384" width="9.140625" style="507"/>
  </cols>
  <sheetData>
    <row r="1" spans="1:22" x14ac:dyDescent="0.2">
      <c r="A1" s="55"/>
      <c r="B1" s="55"/>
      <c r="C1" s="55"/>
      <c r="D1" s="55"/>
      <c r="E1" s="55"/>
      <c r="F1" s="55"/>
      <c r="G1" s="55"/>
      <c r="H1" s="55"/>
      <c r="I1" s="55"/>
      <c r="J1" s="55"/>
      <c r="K1" s="55"/>
      <c r="L1" s="55"/>
      <c r="M1" s="55"/>
      <c r="N1" s="55"/>
      <c r="O1" s="55"/>
      <c r="P1" s="55"/>
      <c r="Q1" s="55"/>
      <c r="R1" s="55"/>
      <c r="S1" s="55"/>
      <c r="T1" s="55"/>
      <c r="U1" s="55"/>
      <c r="V1" s="55"/>
    </row>
    <row r="2" spans="1:22" x14ac:dyDescent="0.2">
      <c r="A2" s="55"/>
      <c r="B2" s="55"/>
      <c r="C2" s="55"/>
      <c r="D2" s="55"/>
      <c r="E2" s="55"/>
      <c r="F2" s="55"/>
      <c r="G2" s="55"/>
      <c r="H2" s="55"/>
      <c r="I2" s="55"/>
      <c r="J2" s="55"/>
      <c r="K2" s="55"/>
      <c r="L2" s="55"/>
      <c r="M2" s="55"/>
      <c r="N2" s="55"/>
      <c r="O2" s="55"/>
      <c r="P2" s="55"/>
      <c r="Q2" s="55"/>
      <c r="R2" s="55"/>
      <c r="S2" s="55"/>
      <c r="T2" s="55"/>
      <c r="U2" s="55"/>
      <c r="V2" s="55"/>
    </row>
    <row r="3" spans="1:22" ht="13.15" customHeight="1" x14ac:dyDescent="0.2">
      <c r="A3" s="354" t="s">
        <v>672</v>
      </c>
      <c r="B3" s="55"/>
      <c r="C3" s="55"/>
      <c r="D3" s="55"/>
      <c r="E3" s="55"/>
      <c r="F3" s="55"/>
      <c r="G3" s="55"/>
      <c r="H3" s="55"/>
      <c r="I3" s="55"/>
      <c r="J3" s="55"/>
      <c r="K3" s="55"/>
      <c r="L3" s="55"/>
      <c r="M3" s="55"/>
      <c r="N3" s="55"/>
      <c r="O3" s="55"/>
      <c r="P3" s="55"/>
      <c r="Q3" s="55"/>
      <c r="R3" s="55"/>
      <c r="S3" s="55"/>
      <c r="T3" s="55"/>
      <c r="U3" s="55"/>
      <c r="V3" s="55"/>
    </row>
    <row r="4" spans="1:22" ht="13.15" customHeight="1" x14ac:dyDescent="0.2">
      <c r="A4" s="354" t="s">
        <v>488</v>
      </c>
      <c r="B4" s="55"/>
      <c r="C4" s="55"/>
      <c r="D4" s="55"/>
      <c r="E4" s="55"/>
      <c r="F4" s="55"/>
      <c r="G4" s="55"/>
      <c r="H4" s="55"/>
      <c r="I4" s="55"/>
      <c r="J4" s="354"/>
      <c r="K4" s="55"/>
      <c r="L4" s="55"/>
      <c r="M4" s="55"/>
      <c r="N4" s="55"/>
      <c r="O4" s="55"/>
      <c r="P4" s="55"/>
      <c r="Q4" s="55"/>
      <c r="R4" s="55"/>
      <c r="S4" s="55"/>
      <c r="T4" s="55"/>
      <c r="U4" s="55"/>
      <c r="V4" s="55"/>
    </row>
    <row r="5" spans="1:22" ht="13.15" customHeight="1" x14ac:dyDescent="0.2">
      <c r="A5" s="55"/>
      <c r="B5" s="55"/>
      <c r="C5" s="55"/>
      <c r="D5" s="55"/>
      <c r="E5" s="55"/>
      <c r="F5" s="55"/>
      <c r="G5" s="55"/>
      <c r="H5" s="55"/>
      <c r="I5" s="55"/>
      <c r="J5" s="55"/>
      <c r="K5" s="55"/>
      <c r="L5" s="55"/>
      <c r="M5" s="55"/>
      <c r="N5" s="55"/>
      <c r="O5" s="55"/>
      <c r="P5" s="55"/>
      <c r="Q5" s="55"/>
      <c r="R5" s="55"/>
      <c r="S5" s="55"/>
      <c r="T5" s="55"/>
      <c r="U5" s="55"/>
      <c r="V5" s="55"/>
    </row>
    <row r="6" spans="1:22" ht="13.15" customHeight="1" x14ac:dyDescent="0.2">
      <c r="A6" s="354" t="s">
        <v>86</v>
      </c>
      <c r="B6" s="55"/>
      <c r="C6" s="55"/>
      <c r="D6" s="55"/>
      <c r="E6" s="55"/>
      <c r="F6" s="55"/>
      <c r="G6" s="55"/>
      <c r="H6" s="55"/>
      <c r="I6" s="55"/>
      <c r="J6" s="55"/>
      <c r="K6" s="55"/>
      <c r="L6" s="55"/>
      <c r="M6" s="55"/>
      <c r="N6" s="55"/>
      <c r="O6" s="55"/>
      <c r="P6" s="55"/>
      <c r="Q6" s="55"/>
      <c r="R6" s="55"/>
      <c r="S6" s="55"/>
      <c r="T6" s="55"/>
      <c r="U6" s="55"/>
      <c r="V6" s="55"/>
    </row>
    <row r="7" spans="1:22" ht="13.15" customHeight="1" x14ac:dyDescent="0.2">
      <c r="A7" s="55"/>
      <c r="B7" s="55"/>
      <c r="C7" s="55"/>
      <c r="D7" s="55"/>
      <c r="E7" s="55"/>
      <c r="F7" s="55"/>
      <c r="G7" s="55"/>
      <c r="H7" s="55"/>
      <c r="I7" s="55"/>
      <c r="J7" s="55"/>
      <c r="K7" s="55"/>
      <c r="L7" s="55"/>
      <c r="M7" s="55"/>
      <c r="N7" s="55"/>
      <c r="O7" s="55"/>
      <c r="P7" s="55"/>
      <c r="Q7" s="55"/>
      <c r="R7" s="55"/>
      <c r="S7" s="55"/>
      <c r="T7" s="55"/>
      <c r="U7" s="55"/>
      <c r="V7" s="55"/>
    </row>
    <row r="8" spans="1:22" ht="13.15" customHeight="1" x14ac:dyDescent="0.2">
      <c r="A8" s="354" t="s">
        <v>87</v>
      </c>
      <c r="B8" s="55" t="s">
        <v>260</v>
      </c>
      <c r="C8" s="55"/>
      <c r="D8" s="55"/>
      <c r="E8" s="55"/>
      <c r="F8" s="55"/>
      <c r="G8" s="55"/>
      <c r="H8" s="55"/>
      <c r="I8" s="55"/>
      <c r="J8" s="55"/>
      <c r="K8" s="55"/>
      <c r="L8" s="55"/>
      <c r="M8" s="55"/>
      <c r="N8" s="55"/>
      <c r="O8" s="55"/>
      <c r="P8" s="55"/>
      <c r="Q8" s="55"/>
      <c r="R8" s="55"/>
      <c r="S8" s="55"/>
      <c r="T8" s="55"/>
      <c r="U8" s="55"/>
      <c r="V8" s="55"/>
    </row>
    <row r="9" spans="1:22" ht="13.15" customHeight="1" x14ac:dyDescent="0.2">
      <c r="A9" s="55"/>
      <c r="B9" s="596" t="s">
        <v>88</v>
      </c>
      <c r="C9" s="27"/>
      <c r="D9" s="27"/>
      <c r="E9" s="27"/>
      <c r="F9" s="27"/>
      <c r="G9" s="27"/>
      <c r="H9" s="55"/>
      <c r="I9" s="55"/>
      <c r="J9" s="55"/>
      <c r="K9" s="55"/>
      <c r="L9" s="55"/>
      <c r="M9" s="55"/>
      <c r="N9" s="55"/>
      <c r="O9" s="55"/>
      <c r="P9" s="55"/>
      <c r="Q9" s="55"/>
      <c r="R9" s="55"/>
      <c r="S9" s="55"/>
      <c r="T9" s="55"/>
      <c r="U9" s="55"/>
      <c r="V9" s="55"/>
    </row>
    <row r="10" spans="1:22" ht="13.15" customHeight="1" x14ac:dyDescent="0.2">
      <c r="A10" s="55"/>
      <c r="B10" s="596" t="s">
        <v>89</v>
      </c>
      <c r="C10" s="27"/>
      <c r="D10" s="27"/>
      <c r="E10" s="27"/>
      <c r="F10" s="27"/>
      <c r="G10" s="27"/>
      <c r="H10" s="55"/>
      <c r="I10" s="55"/>
      <c r="J10" s="55"/>
      <c r="K10" s="55"/>
      <c r="L10" s="55"/>
      <c r="M10" s="55"/>
      <c r="N10" s="55"/>
      <c r="O10" s="55"/>
      <c r="P10" s="55"/>
      <c r="Q10" s="55"/>
      <c r="R10" s="55"/>
      <c r="S10" s="55"/>
      <c r="T10" s="55"/>
      <c r="U10" s="55"/>
      <c r="V10" s="55"/>
    </row>
    <row r="11" spans="1:22" ht="13.15" customHeight="1" x14ac:dyDescent="0.2">
      <c r="A11" s="55"/>
      <c r="B11" s="596" t="s">
        <v>497</v>
      </c>
      <c r="C11" s="27"/>
      <c r="D11" s="27"/>
      <c r="E11" s="27"/>
      <c r="F11" s="27"/>
      <c r="G11" s="27"/>
      <c r="H11" s="55"/>
      <c r="I11" s="55"/>
      <c r="J11" s="55"/>
      <c r="K11" s="55"/>
      <c r="L11" s="55"/>
      <c r="M11" s="55"/>
      <c r="N11" s="55"/>
      <c r="O11" s="55"/>
      <c r="P11" s="55"/>
      <c r="Q11" s="55"/>
      <c r="R11" s="55"/>
      <c r="S11" s="55"/>
      <c r="T11" s="55"/>
      <c r="U11" s="55"/>
      <c r="V11" s="55"/>
    </row>
    <row r="12" spans="1:22" ht="13.15" customHeight="1" x14ac:dyDescent="0.2">
      <c r="A12" s="55"/>
      <c r="B12" s="596" t="s">
        <v>664</v>
      </c>
      <c r="C12" s="27"/>
      <c r="D12" s="27"/>
      <c r="E12" s="27"/>
      <c r="F12" s="27"/>
      <c r="G12" s="27"/>
      <c r="H12" s="55"/>
      <c r="I12" s="55"/>
      <c r="J12" s="55"/>
      <c r="K12" s="55"/>
      <c r="L12" s="55"/>
      <c r="M12" s="55"/>
      <c r="N12" s="55"/>
      <c r="O12" s="55"/>
      <c r="P12" s="55"/>
      <c r="Q12" s="55"/>
      <c r="R12" s="55"/>
      <c r="S12" s="55"/>
      <c r="T12" s="55"/>
      <c r="U12" s="55"/>
      <c r="V12" s="55"/>
    </row>
    <row r="13" spans="1:22" ht="13.15" customHeight="1" x14ac:dyDescent="0.2">
      <c r="A13" s="55"/>
      <c r="B13" s="596" t="s">
        <v>665</v>
      </c>
      <c r="C13" s="27"/>
      <c r="D13" s="27"/>
      <c r="E13" s="27"/>
      <c r="F13" s="27"/>
      <c r="G13" s="27"/>
      <c r="H13" s="55"/>
      <c r="I13" s="55"/>
      <c r="J13" s="55"/>
      <c r="K13" s="55"/>
      <c r="L13" s="55"/>
      <c r="M13" s="55"/>
      <c r="N13" s="55"/>
      <c r="O13" s="55"/>
      <c r="P13" s="55"/>
      <c r="Q13" s="55"/>
      <c r="R13" s="55"/>
      <c r="S13" s="55"/>
      <c r="T13" s="55"/>
      <c r="U13" s="55"/>
      <c r="V13" s="55"/>
    </row>
    <row r="14" spans="1:22" ht="13.15" customHeight="1" x14ac:dyDescent="0.2">
      <c r="A14" s="55"/>
      <c r="B14" s="596" t="s">
        <v>608</v>
      </c>
      <c r="C14" s="27"/>
      <c r="D14" s="27"/>
      <c r="E14" s="27"/>
      <c r="F14" s="27"/>
      <c r="G14" s="27"/>
      <c r="H14" s="88"/>
      <c r="I14" s="88"/>
      <c r="J14" s="55"/>
      <c r="K14" s="55"/>
      <c r="L14" s="55"/>
      <c r="M14" s="55"/>
      <c r="N14" s="55"/>
      <c r="O14" s="55"/>
      <c r="P14" s="55"/>
      <c r="Q14" s="55"/>
      <c r="R14" s="55"/>
      <c r="S14" s="55"/>
      <c r="T14" s="55"/>
      <c r="U14" s="55"/>
      <c r="V14" s="55"/>
    </row>
    <row r="15" spans="1:22" ht="13.15" customHeight="1" x14ac:dyDescent="0.2">
      <c r="A15" s="55"/>
      <c r="B15" s="596" t="s">
        <v>655</v>
      </c>
      <c r="C15" s="27"/>
      <c r="D15" s="27"/>
      <c r="E15" s="27"/>
      <c r="F15" s="27"/>
      <c r="G15" s="27"/>
      <c r="H15" s="88"/>
      <c r="I15" s="88"/>
      <c r="J15" s="55"/>
      <c r="K15" s="55"/>
      <c r="L15" s="55"/>
      <c r="M15" s="55"/>
      <c r="N15" s="55"/>
      <c r="O15" s="55"/>
      <c r="P15" s="55"/>
      <c r="Q15" s="55"/>
      <c r="R15" s="55"/>
      <c r="S15" s="55"/>
      <c r="T15" s="55"/>
      <c r="U15" s="55"/>
      <c r="V15" s="55"/>
    </row>
    <row r="16" spans="1:22" ht="13.15" customHeight="1" x14ac:dyDescent="0.2">
      <c r="A16" s="55"/>
      <c r="B16" s="596" t="s">
        <v>412</v>
      </c>
      <c r="C16" s="27"/>
      <c r="D16" s="27"/>
      <c r="E16" s="27"/>
      <c r="F16" s="27"/>
      <c r="G16" s="55"/>
      <c r="H16" s="55"/>
      <c r="I16" s="55"/>
      <c r="J16" s="55"/>
      <c r="K16" s="55"/>
      <c r="L16" s="55"/>
      <c r="M16" s="55"/>
      <c r="N16" s="55"/>
      <c r="O16" s="55"/>
      <c r="P16" s="55"/>
      <c r="Q16" s="55"/>
      <c r="R16" s="55"/>
      <c r="S16" s="55"/>
      <c r="T16" s="55"/>
      <c r="U16" s="55"/>
      <c r="V16" s="55"/>
    </row>
    <row r="17" spans="1:22" ht="13.15" customHeight="1" x14ac:dyDescent="0.2">
      <c r="A17" s="55"/>
      <c r="B17" s="596"/>
      <c r="C17" s="27"/>
      <c r="D17" s="27"/>
      <c r="E17" s="27"/>
      <c r="F17" s="27"/>
      <c r="G17" s="55"/>
      <c r="H17" s="55"/>
      <c r="I17" s="55"/>
      <c r="J17" s="55"/>
      <c r="K17" s="55"/>
      <c r="L17" s="55"/>
      <c r="M17" s="55"/>
      <c r="N17" s="55"/>
      <c r="O17" s="55"/>
      <c r="P17" s="55"/>
      <c r="Q17" s="55"/>
      <c r="R17" s="55"/>
      <c r="S17" s="55"/>
      <c r="T17" s="55"/>
      <c r="U17" s="55"/>
      <c r="V17" s="55"/>
    </row>
    <row r="18" spans="1:22" ht="13.15" customHeight="1" x14ac:dyDescent="0.2">
      <c r="A18" s="55"/>
      <c r="B18" s="55"/>
      <c r="C18" s="55"/>
      <c r="D18" s="55"/>
      <c r="E18" s="55"/>
      <c r="F18" s="55"/>
      <c r="G18" s="55"/>
      <c r="H18" s="55"/>
      <c r="I18" s="55"/>
      <c r="J18" s="55"/>
      <c r="K18" s="55"/>
      <c r="L18" s="55"/>
      <c r="M18" s="55"/>
      <c r="N18" s="55"/>
      <c r="O18" s="55"/>
      <c r="P18" s="55"/>
      <c r="Q18" s="55"/>
      <c r="R18" s="55"/>
      <c r="S18" s="55"/>
      <c r="T18" s="55"/>
      <c r="U18" s="55"/>
      <c r="V18" s="55"/>
    </row>
    <row r="19" spans="1:22" ht="13.15" customHeight="1" x14ac:dyDescent="0.2">
      <c r="A19" s="354" t="s">
        <v>90</v>
      </c>
      <c r="B19" s="55" t="s">
        <v>118</v>
      </c>
      <c r="C19" s="55"/>
      <c r="D19" s="55"/>
      <c r="E19" s="55"/>
      <c r="F19" s="55"/>
      <c r="G19" s="55"/>
      <c r="H19" s="55"/>
      <c r="I19" s="55"/>
      <c r="J19" s="55"/>
      <c r="K19" s="55"/>
      <c r="L19" s="55"/>
      <c r="M19" s="55"/>
      <c r="N19" s="55"/>
      <c r="O19" s="55"/>
      <c r="P19" s="55"/>
      <c r="Q19" s="55"/>
      <c r="R19" s="55"/>
      <c r="S19" s="55"/>
      <c r="T19" s="55"/>
      <c r="U19" s="55"/>
      <c r="V19" s="55"/>
    </row>
    <row r="20" spans="1:22" ht="13.15" customHeight="1" x14ac:dyDescent="0.2">
      <c r="A20" s="354"/>
      <c r="B20" s="596" t="s">
        <v>530</v>
      </c>
      <c r="C20" s="27"/>
      <c r="D20" s="27"/>
      <c r="E20" s="27"/>
      <c r="F20" s="27"/>
      <c r="G20" s="27"/>
      <c r="H20" s="88"/>
      <c r="I20" s="88"/>
      <c r="J20" s="88"/>
      <c r="K20" s="88"/>
      <c r="L20" s="88"/>
      <c r="M20" s="55"/>
      <c r="N20" s="55"/>
      <c r="O20" s="55"/>
      <c r="P20" s="55"/>
      <c r="Q20" s="55"/>
      <c r="R20" s="55"/>
      <c r="S20" s="55"/>
      <c r="T20" s="55"/>
      <c r="U20" s="55"/>
      <c r="V20" s="55"/>
    </row>
    <row r="21" spans="1:22" ht="13.15" customHeight="1" x14ac:dyDescent="0.2">
      <c r="A21" s="354"/>
      <c r="B21" s="353" t="s">
        <v>529</v>
      </c>
      <c r="C21" s="353"/>
      <c r="D21" s="353"/>
      <c r="E21" s="353"/>
      <c r="F21" s="353"/>
      <c r="G21" s="353"/>
      <c r="H21" s="353"/>
      <c r="I21" s="353"/>
      <c r="J21" s="353"/>
      <c r="K21" s="353"/>
      <c r="L21" s="353"/>
      <c r="M21" s="55"/>
      <c r="N21" s="55"/>
      <c r="O21" s="55"/>
      <c r="P21" s="55"/>
      <c r="Q21" s="55"/>
      <c r="R21" s="55"/>
      <c r="S21" s="55"/>
      <c r="T21" s="55"/>
      <c r="U21" s="55"/>
      <c r="V21" s="55"/>
    </row>
    <row r="22" spans="1:22" ht="13.15" customHeight="1" x14ac:dyDescent="0.2">
      <c r="A22" s="354"/>
      <c r="B22" s="596" t="s">
        <v>531</v>
      </c>
      <c r="C22" s="27"/>
      <c r="D22" s="27"/>
      <c r="E22" s="27"/>
      <c r="F22" s="27"/>
      <c r="G22" s="27"/>
      <c r="H22" s="88"/>
      <c r="I22" s="55"/>
      <c r="J22" s="55"/>
      <c r="K22" s="55"/>
      <c r="L22" s="55"/>
      <c r="M22" s="55"/>
      <c r="N22" s="55"/>
      <c r="O22" s="55"/>
      <c r="P22" s="55"/>
      <c r="Q22" s="55"/>
      <c r="R22" s="55"/>
      <c r="S22" s="55"/>
      <c r="T22" s="55"/>
      <c r="U22" s="55"/>
      <c r="V22" s="55"/>
    </row>
    <row r="23" spans="1:22" ht="13.15" customHeight="1" x14ac:dyDescent="0.2">
      <c r="A23" s="354"/>
      <c r="B23" s="596" t="s">
        <v>532</v>
      </c>
      <c r="C23" s="27"/>
      <c r="D23" s="27"/>
      <c r="E23" s="27"/>
      <c r="F23" s="27"/>
      <c r="G23" s="27"/>
      <c r="H23" s="88"/>
      <c r="I23" s="88"/>
      <c r="J23" s="55"/>
      <c r="K23" s="55"/>
      <c r="L23" s="55"/>
      <c r="M23" s="55"/>
      <c r="N23" s="55"/>
      <c r="O23" s="55"/>
      <c r="P23" s="55"/>
      <c r="Q23" s="55"/>
      <c r="R23" s="55"/>
      <c r="S23" s="55"/>
      <c r="T23" s="55"/>
      <c r="U23" s="55"/>
      <c r="V23" s="55"/>
    </row>
    <row r="24" spans="1:22" ht="13.15" customHeight="1" x14ac:dyDescent="0.2">
      <c r="A24" s="354"/>
      <c r="B24" s="55"/>
      <c r="C24" s="55"/>
      <c r="D24" s="55"/>
      <c r="E24" s="55"/>
      <c r="F24" s="55"/>
      <c r="G24" s="55"/>
      <c r="H24" s="55"/>
      <c r="I24" s="55"/>
      <c r="J24" s="55"/>
      <c r="K24" s="55"/>
      <c r="L24" s="55"/>
      <c r="M24" s="55"/>
      <c r="N24" s="55"/>
      <c r="O24" s="55"/>
      <c r="P24" s="55"/>
      <c r="Q24" s="55"/>
      <c r="R24" s="55"/>
      <c r="S24" s="55"/>
      <c r="T24" s="55"/>
      <c r="U24" s="55"/>
      <c r="V24" s="55"/>
    </row>
    <row r="25" spans="1:22" ht="13.15" customHeight="1" x14ac:dyDescent="0.2">
      <c r="A25" s="354" t="s">
        <v>91</v>
      </c>
      <c r="B25" s="55" t="s">
        <v>485</v>
      </c>
      <c r="C25" s="55"/>
      <c r="D25" s="55"/>
      <c r="E25" s="55"/>
      <c r="F25" s="55"/>
      <c r="G25" s="55"/>
      <c r="H25" s="55"/>
      <c r="I25" s="55"/>
      <c r="J25" s="55"/>
      <c r="K25" s="55"/>
      <c r="L25" s="55"/>
      <c r="M25" s="55"/>
      <c r="N25" s="55"/>
      <c r="O25" s="55"/>
      <c r="P25" s="55"/>
      <c r="Q25" s="55"/>
      <c r="R25" s="55"/>
      <c r="S25" s="55"/>
      <c r="T25" s="55"/>
      <c r="U25" s="55"/>
      <c r="V25" s="55"/>
    </row>
    <row r="26" spans="1:22" ht="13.15" customHeight="1" x14ac:dyDescent="0.2">
      <c r="A26" s="55"/>
      <c r="B26" s="596" t="s">
        <v>271</v>
      </c>
      <c r="C26" s="27"/>
      <c r="D26" s="27"/>
      <c r="E26" s="55"/>
      <c r="F26" s="55"/>
      <c r="G26" s="55"/>
      <c r="H26" s="55"/>
      <c r="I26" s="55"/>
      <c r="J26" s="55"/>
      <c r="K26" s="55"/>
      <c r="L26" s="55"/>
      <c r="M26" s="55"/>
      <c r="N26" s="55"/>
      <c r="O26" s="55"/>
      <c r="P26" s="55"/>
      <c r="Q26" s="55"/>
      <c r="R26" s="55"/>
      <c r="S26" s="55"/>
      <c r="T26" s="55"/>
      <c r="U26" s="55"/>
      <c r="V26" s="55"/>
    </row>
    <row r="27" spans="1:22" ht="13.15" customHeight="1" x14ac:dyDescent="0.2">
      <c r="A27" s="55"/>
      <c r="B27" s="596" t="s">
        <v>272</v>
      </c>
      <c r="C27" s="27"/>
      <c r="D27" s="27"/>
      <c r="E27" s="55"/>
      <c r="F27" s="55"/>
      <c r="G27" s="55"/>
      <c r="H27" s="55"/>
      <c r="I27" s="55"/>
      <c r="J27" s="55"/>
      <c r="K27" s="55"/>
      <c r="L27" s="55"/>
      <c r="M27" s="55"/>
      <c r="N27" s="55"/>
      <c r="O27" s="55"/>
      <c r="P27" s="55"/>
      <c r="Q27" s="55"/>
      <c r="R27" s="55"/>
      <c r="S27" s="55"/>
      <c r="T27" s="55"/>
      <c r="U27" s="55"/>
      <c r="V27" s="55"/>
    </row>
    <row r="28" spans="1:22" ht="13.15" customHeight="1" x14ac:dyDescent="0.2">
      <c r="A28" s="55"/>
      <c r="B28" s="596" t="s">
        <v>273</v>
      </c>
      <c r="C28" s="27"/>
      <c r="D28" s="27"/>
      <c r="E28" s="27"/>
      <c r="F28" s="55"/>
      <c r="G28" s="55"/>
      <c r="H28" s="55"/>
      <c r="I28" s="55"/>
      <c r="J28" s="55"/>
      <c r="K28" s="55"/>
      <c r="L28" s="55"/>
      <c r="M28" s="55"/>
      <c r="N28" s="55"/>
      <c r="O28" s="55"/>
      <c r="P28" s="55"/>
      <c r="Q28" s="55"/>
      <c r="R28" s="55"/>
      <c r="S28" s="55"/>
      <c r="T28" s="55"/>
      <c r="U28" s="55"/>
      <c r="V28" s="55"/>
    </row>
    <row r="29" spans="1:22" ht="13.15" customHeight="1" x14ac:dyDescent="0.2">
      <c r="A29" s="55"/>
      <c r="B29" s="596" t="s">
        <v>274</v>
      </c>
      <c r="C29" s="27"/>
      <c r="D29" s="27"/>
      <c r="E29" s="27"/>
      <c r="F29" s="55"/>
      <c r="G29" s="55"/>
      <c r="H29" s="55"/>
      <c r="I29" s="55"/>
      <c r="J29" s="55"/>
      <c r="K29" s="55"/>
      <c r="L29" s="55"/>
      <c r="M29" s="55"/>
      <c r="N29" s="55"/>
      <c r="O29" s="55"/>
      <c r="P29" s="55"/>
      <c r="Q29" s="55"/>
      <c r="R29" s="55"/>
      <c r="S29" s="55"/>
      <c r="T29" s="55"/>
      <c r="U29" s="55"/>
      <c r="V29" s="55"/>
    </row>
    <row r="30" spans="1:22" ht="13.15" customHeight="1" x14ac:dyDescent="0.2">
      <c r="A30" s="55"/>
      <c r="B30" s="55"/>
      <c r="C30" s="55"/>
      <c r="D30" s="55"/>
      <c r="E30" s="55"/>
      <c r="F30" s="55"/>
      <c r="G30" s="55"/>
      <c r="H30" s="55"/>
      <c r="I30" s="55"/>
      <c r="J30" s="55"/>
      <c r="K30" s="55"/>
      <c r="L30" s="55"/>
      <c r="M30" s="55"/>
      <c r="N30" s="55"/>
      <c r="O30" s="55"/>
      <c r="P30" s="55"/>
      <c r="Q30" s="55"/>
      <c r="R30" s="55"/>
      <c r="S30" s="55"/>
      <c r="T30" s="55"/>
      <c r="U30" s="55"/>
      <c r="V30" s="55"/>
    </row>
    <row r="31" spans="1:22" ht="13.15" customHeight="1" x14ac:dyDescent="0.2">
      <c r="A31" s="354" t="s">
        <v>92</v>
      </c>
      <c r="B31" s="55" t="s">
        <v>486</v>
      </c>
      <c r="C31" s="55"/>
      <c r="D31" s="55"/>
      <c r="E31" s="55"/>
      <c r="F31" s="55"/>
      <c r="G31" s="55"/>
      <c r="H31" s="55"/>
      <c r="I31" s="55"/>
      <c r="J31" s="55"/>
      <c r="K31" s="55"/>
      <c r="L31" s="55"/>
      <c r="M31" s="55"/>
      <c r="N31" s="55"/>
      <c r="O31" s="55"/>
      <c r="P31" s="55"/>
      <c r="Q31" s="55"/>
      <c r="R31" s="55"/>
      <c r="S31" s="55"/>
      <c r="T31" s="55"/>
      <c r="U31" s="55"/>
      <c r="V31" s="55"/>
    </row>
    <row r="32" spans="1:22" ht="13.15" customHeight="1" x14ac:dyDescent="0.2">
      <c r="A32" s="55"/>
      <c r="B32" s="596" t="s">
        <v>275</v>
      </c>
      <c r="C32" s="27"/>
      <c r="D32" s="27"/>
      <c r="E32" s="55"/>
      <c r="F32" s="55"/>
      <c r="G32" s="55"/>
      <c r="H32" s="55"/>
      <c r="I32" s="55"/>
      <c r="J32" s="55"/>
      <c r="K32" s="55"/>
      <c r="L32" s="55"/>
      <c r="M32" s="55"/>
      <c r="N32" s="55"/>
      <c r="O32" s="55"/>
      <c r="P32" s="55"/>
      <c r="Q32" s="55"/>
      <c r="R32" s="55"/>
      <c r="S32" s="55"/>
      <c r="T32" s="55"/>
      <c r="U32" s="55"/>
      <c r="V32" s="55"/>
    </row>
    <row r="33" spans="1:22" ht="13.15" customHeight="1" x14ac:dyDescent="0.2">
      <c r="A33" s="55"/>
      <c r="B33" s="596" t="s">
        <v>276</v>
      </c>
      <c r="C33" s="27"/>
      <c r="D33" s="27"/>
      <c r="E33" s="55"/>
      <c r="F33" s="55"/>
      <c r="G33" s="55"/>
      <c r="H33" s="55"/>
      <c r="I33" s="55"/>
      <c r="J33" s="55"/>
      <c r="K33" s="55"/>
      <c r="L33" s="55"/>
      <c r="M33" s="55"/>
      <c r="N33" s="55"/>
      <c r="O33" s="55"/>
      <c r="P33" s="55"/>
      <c r="Q33" s="55"/>
      <c r="R33" s="55"/>
      <c r="S33" s="55"/>
      <c r="T33" s="55"/>
      <c r="U33" s="55"/>
      <c r="V33" s="55"/>
    </row>
    <row r="34" spans="1:22" ht="13.15" customHeight="1" x14ac:dyDescent="0.2">
      <c r="A34" s="55"/>
      <c r="B34" s="596" t="s">
        <v>277</v>
      </c>
      <c r="C34" s="27"/>
      <c r="D34" s="27"/>
      <c r="E34" s="27"/>
      <c r="F34" s="55"/>
      <c r="G34" s="55"/>
      <c r="H34" s="55"/>
      <c r="I34" s="55"/>
      <c r="J34" s="55"/>
      <c r="K34" s="55"/>
      <c r="L34" s="55"/>
      <c r="M34" s="55"/>
      <c r="N34" s="55"/>
      <c r="O34" s="55"/>
      <c r="P34" s="55"/>
      <c r="Q34" s="55"/>
      <c r="R34" s="55"/>
      <c r="S34" s="55"/>
      <c r="T34" s="55"/>
      <c r="U34" s="55"/>
      <c r="V34" s="55"/>
    </row>
    <row r="35" spans="1:22" ht="13.15" customHeight="1" x14ac:dyDescent="0.2">
      <c r="A35" s="55"/>
      <c r="B35" s="55"/>
      <c r="C35" s="55"/>
      <c r="D35" s="55"/>
      <c r="E35" s="55"/>
      <c r="F35" s="55"/>
      <c r="G35" s="55"/>
      <c r="H35" s="55"/>
      <c r="I35" s="55"/>
      <c r="J35" s="55"/>
      <c r="K35" s="55"/>
      <c r="L35" s="55"/>
      <c r="M35" s="55"/>
      <c r="N35" s="55"/>
      <c r="O35" s="55"/>
      <c r="P35" s="55"/>
      <c r="Q35" s="55"/>
      <c r="R35" s="55"/>
      <c r="S35" s="55"/>
      <c r="T35" s="55"/>
      <c r="U35" s="55"/>
      <c r="V35" s="55"/>
    </row>
    <row r="36" spans="1:22" ht="13.15" customHeight="1" x14ac:dyDescent="0.2">
      <c r="A36" s="354" t="s">
        <v>93</v>
      </c>
      <c r="B36" s="55" t="s">
        <v>602</v>
      </c>
      <c r="C36" s="55"/>
      <c r="D36" s="55"/>
      <c r="E36" s="55"/>
      <c r="F36" s="55"/>
      <c r="G36" s="55"/>
      <c r="H36" s="55"/>
      <c r="I36" s="55"/>
      <c r="J36" s="55"/>
      <c r="K36" s="55"/>
      <c r="L36" s="55"/>
      <c r="M36" s="55"/>
      <c r="N36" s="55"/>
      <c r="O36" s="55"/>
      <c r="P36" s="55"/>
      <c r="Q36" s="55"/>
      <c r="R36" s="55"/>
      <c r="S36" s="55"/>
      <c r="T36" s="55"/>
      <c r="U36" s="55"/>
      <c r="V36" s="55"/>
    </row>
    <row r="37" spans="1:22" ht="13.15" customHeight="1" x14ac:dyDescent="0.2">
      <c r="A37" s="55"/>
      <c r="B37" s="596" t="s">
        <v>292</v>
      </c>
      <c r="C37" s="27"/>
      <c r="D37" s="88"/>
      <c r="E37" s="55"/>
      <c r="F37" s="55"/>
      <c r="G37" s="55"/>
      <c r="H37" s="55"/>
      <c r="I37" s="55"/>
      <c r="J37" s="55"/>
      <c r="K37" s="55"/>
      <c r="L37" s="55"/>
      <c r="M37" s="55"/>
      <c r="N37" s="55"/>
      <c r="O37" s="55"/>
      <c r="P37" s="55"/>
      <c r="Q37" s="55"/>
      <c r="R37" s="55"/>
      <c r="S37" s="55"/>
      <c r="T37" s="55"/>
      <c r="U37" s="55"/>
      <c r="V37" s="55"/>
    </row>
    <row r="38" spans="1:22" ht="13.15" customHeight="1" x14ac:dyDescent="0.2">
      <c r="A38" s="55"/>
      <c r="B38" s="596" t="s">
        <v>293</v>
      </c>
      <c r="C38" s="27"/>
      <c r="D38" s="88"/>
      <c r="E38" s="88"/>
      <c r="F38" s="55"/>
      <c r="G38" s="55"/>
      <c r="H38" s="55"/>
      <c r="I38" s="55"/>
      <c r="J38" s="55"/>
      <c r="K38" s="55"/>
      <c r="L38" s="55"/>
      <c r="M38" s="55"/>
      <c r="N38" s="55"/>
      <c r="O38" s="55"/>
      <c r="P38" s="55"/>
      <c r="Q38" s="55"/>
      <c r="R38" s="55"/>
      <c r="S38" s="55"/>
      <c r="T38" s="55"/>
      <c r="U38" s="55"/>
      <c r="V38" s="55"/>
    </row>
    <row r="39" spans="1:22" ht="13.15" customHeight="1" x14ac:dyDescent="0.2">
      <c r="A39" s="55"/>
      <c r="B39" s="596" t="s">
        <v>294</v>
      </c>
      <c r="C39" s="27"/>
      <c r="D39" s="88"/>
      <c r="E39" s="88"/>
      <c r="F39" s="88"/>
      <c r="G39" s="55"/>
      <c r="H39" s="55"/>
      <c r="I39" s="55"/>
      <c r="J39" s="55"/>
      <c r="K39" s="55"/>
      <c r="L39" s="55"/>
      <c r="M39" s="55"/>
      <c r="N39" s="55"/>
      <c r="O39" s="55"/>
      <c r="P39" s="55"/>
      <c r="Q39" s="55"/>
      <c r="R39" s="55"/>
      <c r="S39" s="55"/>
      <c r="T39" s="55"/>
      <c r="U39" s="55"/>
      <c r="V39" s="55"/>
    </row>
    <row r="40" spans="1:22" ht="13.15" customHeight="1" x14ac:dyDescent="0.2">
      <c r="A40" s="55"/>
      <c r="B40" s="55"/>
      <c r="C40" s="55"/>
      <c r="D40" s="55"/>
      <c r="E40" s="55"/>
      <c r="F40" s="55"/>
      <c r="G40" s="55"/>
      <c r="H40" s="55"/>
      <c r="I40" s="55"/>
      <c r="J40" s="55"/>
      <c r="K40" s="55"/>
      <c r="L40" s="55"/>
      <c r="M40" s="55"/>
      <c r="N40" s="55"/>
      <c r="O40" s="55"/>
      <c r="P40" s="55"/>
      <c r="Q40" s="55"/>
      <c r="R40" s="55"/>
      <c r="S40" s="55"/>
      <c r="T40" s="55"/>
      <c r="U40" s="55"/>
      <c r="V40" s="55"/>
    </row>
    <row r="41" spans="1:22" ht="13.15" customHeight="1" x14ac:dyDescent="0.2">
      <c r="A41" s="354" t="s">
        <v>94</v>
      </c>
      <c r="B41" s="55" t="s">
        <v>487</v>
      </c>
      <c r="C41" s="55"/>
      <c r="D41" s="55"/>
      <c r="E41" s="55"/>
      <c r="F41" s="55"/>
      <c r="G41" s="55"/>
      <c r="H41" s="55"/>
      <c r="I41" s="55"/>
      <c r="J41" s="55"/>
      <c r="K41" s="55"/>
      <c r="L41" s="55"/>
      <c r="M41" s="55"/>
      <c r="N41" s="55"/>
      <c r="O41" s="55"/>
      <c r="P41" s="55"/>
      <c r="Q41" s="55"/>
      <c r="R41" s="55"/>
      <c r="S41" s="55"/>
      <c r="T41" s="55"/>
      <c r="U41" s="55"/>
      <c r="V41" s="55"/>
    </row>
    <row r="42" spans="1:22" ht="13.15" customHeight="1" x14ac:dyDescent="0.2">
      <c r="A42" s="354"/>
      <c r="B42" s="596" t="s">
        <v>295</v>
      </c>
      <c r="C42" s="27"/>
      <c r="D42" s="55"/>
      <c r="E42" s="55"/>
      <c r="F42" s="55"/>
      <c r="G42" s="55"/>
      <c r="H42" s="55"/>
      <c r="I42" s="55"/>
      <c r="J42" s="55"/>
      <c r="K42" s="55"/>
      <c r="L42" s="55"/>
      <c r="M42" s="55"/>
      <c r="N42" s="55"/>
      <c r="O42" s="55"/>
      <c r="P42" s="55"/>
      <c r="Q42" s="55"/>
      <c r="R42" s="55"/>
      <c r="S42" s="55"/>
      <c r="T42" s="55"/>
      <c r="U42" s="55"/>
      <c r="V42" s="55"/>
    </row>
    <row r="43" spans="1:22" ht="13.15" customHeight="1" x14ac:dyDescent="0.2">
      <c r="A43" s="354"/>
      <c r="B43" s="596" t="s">
        <v>296</v>
      </c>
      <c r="C43" s="27"/>
      <c r="D43" s="27"/>
      <c r="E43" s="27"/>
      <c r="F43" s="55"/>
      <c r="G43" s="55"/>
      <c r="H43" s="55"/>
      <c r="I43" s="55"/>
      <c r="J43" s="55"/>
      <c r="K43" s="55"/>
      <c r="L43" s="55"/>
      <c r="M43" s="55"/>
      <c r="N43" s="55"/>
      <c r="O43" s="55"/>
      <c r="P43" s="55"/>
      <c r="Q43" s="55"/>
      <c r="R43" s="55"/>
      <c r="S43" s="55"/>
      <c r="T43" s="55"/>
      <c r="U43" s="55"/>
      <c r="V43" s="55"/>
    </row>
    <row r="44" spans="1:22" ht="13.15" customHeight="1" x14ac:dyDescent="0.2">
      <c r="A44" s="354"/>
      <c r="B44" s="596" t="s">
        <v>297</v>
      </c>
      <c r="C44" s="27"/>
      <c r="D44" s="55"/>
      <c r="E44" s="55"/>
      <c r="F44" s="55"/>
      <c r="G44" s="55"/>
      <c r="H44" s="55"/>
      <c r="I44" s="55"/>
      <c r="J44" s="55"/>
      <c r="K44" s="55"/>
      <c r="L44" s="55"/>
      <c r="M44" s="55"/>
      <c r="N44" s="55"/>
      <c r="O44" s="55"/>
      <c r="P44" s="55"/>
      <c r="Q44" s="55"/>
      <c r="R44" s="55"/>
      <c r="S44" s="55"/>
      <c r="T44" s="55"/>
      <c r="U44" s="55"/>
      <c r="V44" s="55"/>
    </row>
    <row r="45" spans="1:22" ht="13.15" customHeight="1" x14ac:dyDescent="0.2">
      <c r="A45" s="354"/>
      <c r="B45" s="596" t="s">
        <v>298</v>
      </c>
      <c r="C45" s="27"/>
      <c r="D45" s="55"/>
      <c r="E45" s="55"/>
      <c r="F45" s="55"/>
      <c r="G45" s="55"/>
      <c r="H45" s="55"/>
      <c r="I45" s="55"/>
      <c r="J45" s="55"/>
      <c r="K45" s="55"/>
      <c r="L45" s="55"/>
      <c r="M45" s="55"/>
      <c r="N45" s="55"/>
      <c r="O45" s="55"/>
      <c r="P45" s="55"/>
      <c r="Q45" s="55"/>
      <c r="R45" s="55"/>
      <c r="S45" s="55"/>
      <c r="T45" s="55"/>
      <c r="U45" s="55"/>
      <c r="V45" s="55"/>
    </row>
    <row r="46" spans="1:22" ht="13.15" customHeight="1" x14ac:dyDescent="0.2">
      <c r="A46" s="354"/>
      <c r="B46" s="596" t="s">
        <v>299</v>
      </c>
      <c r="C46" s="27"/>
      <c r="D46" s="55"/>
      <c r="E46" s="55"/>
      <c r="F46" s="55"/>
      <c r="G46" s="55"/>
      <c r="H46" s="55"/>
      <c r="I46" s="55"/>
      <c r="J46" s="55"/>
      <c r="K46" s="55"/>
      <c r="L46" s="55"/>
      <c r="M46" s="55"/>
      <c r="N46" s="55"/>
      <c r="O46" s="55"/>
      <c r="P46" s="55"/>
      <c r="Q46" s="55"/>
      <c r="R46" s="55"/>
      <c r="S46" s="55"/>
      <c r="T46" s="55"/>
      <c r="U46" s="55"/>
      <c r="V46" s="55"/>
    </row>
    <row r="47" spans="1:22" ht="13.15" customHeight="1" x14ac:dyDescent="0.2">
      <c r="A47" s="55"/>
      <c r="B47" s="596" t="s">
        <v>300</v>
      </c>
      <c r="C47" s="27"/>
      <c r="D47" s="27"/>
      <c r="E47" s="55"/>
      <c r="F47" s="55"/>
      <c r="G47" s="55"/>
      <c r="H47" s="55"/>
      <c r="I47" s="55"/>
      <c r="J47" s="55"/>
      <c r="K47" s="55"/>
      <c r="L47" s="55"/>
      <c r="M47" s="55"/>
      <c r="N47" s="55"/>
      <c r="O47" s="55"/>
      <c r="P47" s="55"/>
      <c r="Q47" s="55"/>
      <c r="R47" s="55"/>
      <c r="S47" s="55"/>
      <c r="T47" s="55"/>
      <c r="U47" s="55"/>
      <c r="V47" s="55"/>
    </row>
    <row r="48" spans="1:22" ht="13.15" customHeight="1" x14ac:dyDescent="0.2">
      <c r="A48" s="55"/>
      <c r="B48" s="596" t="s">
        <v>301</v>
      </c>
      <c r="C48" s="27"/>
      <c r="D48" s="27"/>
      <c r="E48" s="55"/>
      <c r="F48" s="55"/>
      <c r="G48" s="55"/>
      <c r="H48" s="55"/>
      <c r="I48" s="55"/>
      <c r="J48" s="55"/>
      <c r="K48" s="55"/>
      <c r="L48" s="55"/>
      <c r="M48" s="55"/>
      <c r="N48" s="55"/>
      <c r="O48" s="55"/>
      <c r="P48" s="55"/>
      <c r="Q48" s="55"/>
      <c r="R48" s="55"/>
      <c r="S48" s="55"/>
      <c r="T48" s="55"/>
      <c r="U48" s="55"/>
      <c r="V48" s="55"/>
    </row>
    <row r="49" spans="1:22" ht="13.15" customHeight="1" x14ac:dyDescent="0.2">
      <c r="A49" s="55"/>
      <c r="B49" s="596" t="s">
        <v>302</v>
      </c>
      <c r="C49" s="27"/>
      <c r="D49" s="27"/>
      <c r="E49" s="55"/>
      <c r="F49" s="55"/>
      <c r="G49" s="55"/>
      <c r="H49" s="55"/>
      <c r="I49" s="55"/>
      <c r="J49" s="55"/>
      <c r="K49" s="55"/>
      <c r="L49" s="55"/>
      <c r="M49" s="55"/>
      <c r="N49" s="55"/>
      <c r="O49" s="55"/>
      <c r="P49" s="55"/>
      <c r="Q49" s="55"/>
      <c r="R49" s="55"/>
      <c r="S49" s="55"/>
      <c r="T49" s="55"/>
      <c r="U49" s="55"/>
      <c r="V49" s="55"/>
    </row>
    <row r="50" spans="1:22" ht="13.15" customHeight="1" x14ac:dyDescent="0.2">
      <c r="A50" s="55"/>
      <c r="B50" s="596" t="s">
        <v>303</v>
      </c>
      <c r="C50" s="27"/>
      <c r="D50" s="27"/>
      <c r="E50" s="27"/>
      <c r="F50" s="55"/>
      <c r="G50" s="55"/>
      <c r="H50" s="55"/>
      <c r="I50" s="55"/>
      <c r="J50" s="55"/>
      <c r="K50" s="55"/>
      <c r="L50" s="55"/>
      <c r="M50" s="55"/>
      <c r="N50" s="55"/>
      <c r="O50" s="55"/>
      <c r="P50" s="55"/>
      <c r="Q50" s="55"/>
      <c r="R50" s="55"/>
      <c r="S50" s="55"/>
      <c r="T50" s="55"/>
      <c r="U50" s="55"/>
      <c r="V50" s="55"/>
    </row>
    <row r="51" spans="1:22" ht="13.15" customHeight="1" x14ac:dyDescent="0.2">
      <c r="A51" s="55"/>
      <c r="B51" s="596" t="s">
        <v>304</v>
      </c>
      <c r="C51" s="27"/>
      <c r="D51" s="27"/>
      <c r="E51" s="27"/>
      <c r="F51" s="55"/>
      <c r="G51" s="55"/>
      <c r="H51" s="55"/>
      <c r="I51" s="55"/>
      <c r="J51" s="55"/>
      <c r="K51" s="55"/>
      <c r="L51" s="55"/>
      <c r="M51" s="55"/>
      <c r="N51" s="55"/>
      <c r="O51" s="55"/>
      <c r="P51" s="55"/>
      <c r="Q51" s="55"/>
      <c r="R51" s="55"/>
      <c r="S51" s="55"/>
      <c r="T51" s="55"/>
      <c r="U51" s="55"/>
      <c r="V51" s="55"/>
    </row>
    <row r="52" spans="1:22" ht="13.15" customHeight="1" x14ac:dyDescent="0.2">
      <c r="A52" s="55"/>
      <c r="B52" s="596" t="s">
        <v>305</v>
      </c>
      <c r="C52" s="27"/>
      <c r="D52" s="27"/>
      <c r="E52" s="55"/>
      <c r="F52" s="55"/>
      <c r="G52" s="55"/>
      <c r="H52" s="55"/>
      <c r="I52" s="55"/>
      <c r="J52" s="55"/>
      <c r="K52" s="55"/>
      <c r="L52" s="55"/>
      <c r="M52" s="55"/>
      <c r="N52" s="55"/>
      <c r="O52" s="55"/>
      <c r="P52" s="55"/>
      <c r="Q52" s="55"/>
      <c r="R52" s="55"/>
      <c r="S52" s="55"/>
      <c r="T52" s="55"/>
      <c r="U52" s="55"/>
      <c r="V52" s="55"/>
    </row>
    <row r="53" spans="1:22" ht="13.15" customHeight="1" x14ac:dyDescent="0.2">
      <c r="A53" s="55"/>
      <c r="B53" s="596" t="s">
        <v>306</v>
      </c>
      <c r="C53" s="27"/>
      <c r="D53" s="27"/>
      <c r="E53" s="55"/>
      <c r="F53" s="55"/>
      <c r="G53" s="55"/>
      <c r="H53" s="55"/>
      <c r="I53" s="55"/>
      <c r="J53" s="55"/>
      <c r="K53" s="55"/>
      <c r="L53" s="55"/>
      <c r="M53" s="55"/>
      <c r="N53" s="55"/>
      <c r="O53" s="55"/>
      <c r="P53" s="55"/>
      <c r="Q53" s="55"/>
      <c r="R53" s="55"/>
      <c r="S53" s="55"/>
      <c r="T53" s="55"/>
      <c r="U53" s="55"/>
      <c r="V53" s="55"/>
    </row>
    <row r="54" spans="1:22" ht="13.15" customHeight="1" x14ac:dyDescent="0.2">
      <c r="A54" s="55"/>
      <c r="B54" s="596" t="s">
        <v>307</v>
      </c>
      <c r="C54" s="27"/>
      <c r="D54" s="27"/>
      <c r="E54" s="55"/>
      <c r="F54" s="55"/>
      <c r="G54" s="55"/>
      <c r="H54" s="55"/>
      <c r="I54" s="55"/>
      <c r="J54" s="55"/>
      <c r="K54" s="55"/>
      <c r="L54" s="55"/>
      <c r="M54" s="55"/>
      <c r="N54" s="55"/>
      <c r="O54" s="55"/>
      <c r="P54" s="55"/>
      <c r="Q54" s="55"/>
      <c r="R54" s="55"/>
      <c r="S54" s="55"/>
      <c r="T54" s="55"/>
      <c r="U54" s="55"/>
      <c r="V54" s="55"/>
    </row>
    <row r="55" spans="1:22" ht="13.15" customHeight="1" x14ac:dyDescent="0.25">
      <c r="A55" s="55"/>
      <c r="B55" t="s">
        <v>647</v>
      </c>
      <c r="C55" s="27"/>
      <c r="D55" s="27"/>
      <c r="E55" s="27"/>
      <c r="F55" s="55"/>
      <c r="G55" s="55"/>
      <c r="H55" s="55"/>
      <c r="I55" s="55"/>
      <c r="J55" s="55"/>
      <c r="K55" s="55"/>
      <c r="L55" s="55"/>
      <c r="M55" s="55"/>
      <c r="N55" s="55"/>
      <c r="O55" s="55"/>
      <c r="P55" s="55"/>
      <c r="Q55" s="55"/>
      <c r="R55" s="55"/>
      <c r="S55" s="55"/>
      <c r="T55" s="55"/>
      <c r="U55" s="55"/>
      <c r="V55" s="55"/>
    </row>
    <row r="56" spans="1:22" ht="13.15" customHeight="1" x14ac:dyDescent="0.25">
      <c r="A56" s="55"/>
      <c r="B56" t="s">
        <v>659</v>
      </c>
      <c r="C56" s="27"/>
      <c r="D56" s="55"/>
      <c r="E56" s="55"/>
      <c r="F56" s="55"/>
      <c r="G56" s="55"/>
      <c r="H56" s="55"/>
      <c r="I56" s="55"/>
      <c r="J56" s="55"/>
      <c r="K56" s="55"/>
      <c r="L56" s="55"/>
      <c r="M56" s="55"/>
      <c r="N56" s="55"/>
      <c r="O56" s="55"/>
      <c r="P56" s="55"/>
      <c r="Q56" s="55"/>
      <c r="R56" s="55"/>
      <c r="S56" s="55"/>
      <c r="T56" s="55"/>
      <c r="U56" s="55"/>
      <c r="V56" s="55"/>
    </row>
    <row r="57" spans="1:22" ht="13.15" customHeight="1" x14ac:dyDescent="0.2">
      <c r="A57" s="55"/>
      <c r="B57" s="55"/>
      <c r="C57" s="55"/>
      <c r="D57" s="55"/>
      <c r="E57" s="55"/>
      <c r="F57" s="55"/>
      <c r="G57" s="55"/>
      <c r="H57" s="55"/>
      <c r="I57" s="55"/>
      <c r="J57" s="55"/>
      <c r="K57" s="55"/>
      <c r="L57" s="55"/>
      <c r="M57" s="55"/>
      <c r="N57" s="55"/>
      <c r="O57" s="55"/>
      <c r="P57" s="55"/>
      <c r="Q57" s="55"/>
      <c r="R57" s="55"/>
      <c r="S57" s="55"/>
      <c r="T57" s="55"/>
      <c r="U57" s="55"/>
      <c r="V57" s="55"/>
    </row>
    <row r="58" spans="1:22" ht="13.15" customHeight="1" x14ac:dyDescent="0.2">
      <c r="A58" s="354" t="s">
        <v>95</v>
      </c>
      <c r="B58" s="596" t="s">
        <v>481</v>
      </c>
      <c r="C58" s="27"/>
      <c r="D58" s="27"/>
      <c r="E58" s="27"/>
      <c r="F58" s="88"/>
      <c r="G58" s="88"/>
      <c r="H58" s="88"/>
      <c r="I58" s="88"/>
      <c r="J58" s="55"/>
      <c r="K58" s="55"/>
      <c r="L58" s="55"/>
      <c r="M58" s="55"/>
      <c r="N58" s="55"/>
      <c r="O58" s="55"/>
      <c r="P58" s="55"/>
      <c r="Q58" s="55"/>
      <c r="R58" s="55"/>
      <c r="S58" s="55"/>
      <c r="T58" s="55"/>
      <c r="U58" s="55"/>
      <c r="V58" s="55"/>
    </row>
    <row r="59" spans="1:22" ht="13.15" customHeight="1" x14ac:dyDescent="0.2">
      <c r="A59" s="55"/>
      <c r="B59" s="55"/>
      <c r="C59" s="55"/>
      <c r="D59" s="55"/>
      <c r="E59" s="55"/>
      <c r="F59" s="55"/>
      <c r="G59" s="55"/>
      <c r="H59" s="55"/>
      <c r="I59" s="55"/>
      <c r="J59" s="55"/>
      <c r="K59" s="55"/>
      <c r="L59" s="55"/>
      <c r="M59" s="55"/>
      <c r="N59" s="55"/>
      <c r="O59" s="55"/>
      <c r="P59" s="55"/>
      <c r="Q59" s="55"/>
      <c r="R59" s="55"/>
      <c r="S59" s="55"/>
      <c r="T59" s="55"/>
      <c r="U59" s="55"/>
      <c r="V59" s="55"/>
    </row>
    <row r="60" spans="1:22" ht="13.15" customHeight="1" x14ac:dyDescent="0.2">
      <c r="A60" s="354" t="s">
        <v>113</v>
      </c>
      <c r="B60" s="596" t="s">
        <v>482</v>
      </c>
      <c r="C60" s="27"/>
      <c r="D60" s="27"/>
      <c r="E60" s="27"/>
      <c r="F60" s="88"/>
      <c r="G60" s="88"/>
      <c r="H60" s="88"/>
      <c r="I60" s="55"/>
      <c r="J60" s="55"/>
      <c r="K60" s="55"/>
      <c r="L60" s="55"/>
      <c r="M60" s="55"/>
      <c r="N60" s="55"/>
      <c r="O60" s="55"/>
      <c r="P60" s="55"/>
      <c r="Q60" s="55"/>
      <c r="R60" s="55"/>
      <c r="S60" s="55"/>
      <c r="T60" s="55"/>
      <c r="U60" s="55"/>
      <c r="V60" s="55"/>
    </row>
    <row r="61" spans="1:22" ht="13.15" customHeight="1" x14ac:dyDescent="0.2">
      <c r="A61" s="354"/>
      <c r="B61" s="353"/>
      <c r="C61" s="353"/>
      <c r="D61" s="353"/>
      <c r="E61" s="353"/>
      <c r="F61" s="353"/>
      <c r="G61" s="353"/>
      <c r="H61" s="353"/>
      <c r="I61" s="55"/>
      <c r="J61" s="55"/>
      <c r="K61" s="55"/>
      <c r="L61" s="55"/>
      <c r="M61" s="55"/>
      <c r="N61" s="55"/>
      <c r="O61" s="55"/>
      <c r="P61" s="55"/>
      <c r="Q61" s="55"/>
      <c r="R61" s="55"/>
      <c r="S61" s="55"/>
      <c r="T61" s="55"/>
      <c r="U61" s="55"/>
      <c r="V61" s="55"/>
    </row>
    <row r="62" spans="1:22" ht="13.15" customHeight="1" x14ac:dyDescent="0.2">
      <c r="A62" s="354" t="s">
        <v>511</v>
      </c>
      <c r="B62" s="353" t="s">
        <v>816</v>
      </c>
      <c r="C62" s="353"/>
      <c r="D62" s="353"/>
      <c r="E62" s="353"/>
      <c r="F62" s="353"/>
      <c r="G62" s="353"/>
      <c r="H62" s="353"/>
      <c r="I62" s="55"/>
      <c r="J62" s="55"/>
      <c r="K62" s="55"/>
      <c r="L62" s="55"/>
      <c r="M62" s="55"/>
      <c r="N62" s="55"/>
      <c r="O62" s="55"/>
      <c r="P62" s="55"/>
      <c r="Q62" s="55"/>
      <c r="R62" s="55"/>
      <c r="S62" s="55"/>
      <c r="T62" s="55"/>
      <c r="U62" s="55"/>
      <c r="V62" s="55"/>
    </row>
    <row r="63" spans="1:22" ht="13.15" customHeight="1" x14ac:dyDescent="0.2">
      <c r="A63" s="354"/>
      <c r="B63" s="353"/>
      <c r="C63" s="353"/>
      <c r="D63" s="353"/>
      <c r="E63" s="353"/>
      <c r="F63" s="353"/>
      <c r="G63" s="353"/>
      <c r="H63" s="353"/>
      <c r="I63" s="55"/>
      <c r="J63" s="55"/>
      <c r="K63" s="55"/>
      <c r="L63" s="55"/>
      <c r="M63" s="55"/>
      <c r="N63" s="55"/>
      <c r="O63" s="55"/>
      <c r="P63" s="55"/>
      <c r="Q63" s="55"/>
      <c r="R63" s="55"/>
      <c r="S63" s="55"/>
      <c r="T63" s="55"/>
      <c r="U63" s="55"/>
      <c r="V63" s="55"/>
    </row>
    <row r="64" spans="1:22" ht="13.15" customHeight="1" x14ac:dyDescent="0.2">
      <c r="A64" s="354" t="s">
        <v>521</v>
      </c>
      <c r="B64" s="55" t="s">
        <v>817</v>
      </c>
      <c r="C64" s="55"/>
      <c r="D64" s="353"/>
      <c r="E64" s="353"/>
      <c r="F64" s="353"/>
      <c r="G64" s="353"/>
      <c r="H64" s="353"/>
      <c r="I64" s="55"/>
      <c r="J64" s="55"/>
      <c r="K64" s="55"/>
      <c r="L64" s="55"/>
      <c r="M64" s="55"/>
      <c r="N64" s="55"/>
      <c r="O64" s="55"/>
      <c r="P64" s="55"/>
      <c r="Q64" s="55"/>
      <c r="R64" s="55"/>
      <c r="S64" s="55"/>
      <c r="T64" s="55"/>
      <c r="U64" s="55"/>
      <c r="V64" s="55"/>
    </row>
    <row r="65" spans="1:22" ht="13.15" customHeight="1" x14ac:dyDescent="0.2">
      <c r="A65" s="354"/>
      <c r="B65" s="353" t="s">
        <v>522</v>
      </c>
      <c r="C65" s="55"/>
      <c r="D65" s="353"/>
      <c r="E65" s="353"/>
      <c r="F65" s="353"/>
      <c r="G65" s="353"/>
      <c r="H65" s="353"/>
      <c r="I65" s="55"/>
      <c r="J65" s="55"/>
      <c r="K65" s="55"/>
      <c r="L65" s="55"/>
      <c r="M65" s="55"/>
      <c r="N65" s="55"/>
      <c r="O65" s="55"/>
      <c r="P65" s="55"/>
      <c r="Q65" s="55"/>
      <c r="R65" s="55"/>
      <c r="S65" s="55"/>
      <c r="T65" s="55"/>
      <c r="U65" s="55"/>
      <c r="V65" s="55"/>
    </row>
    <row r="66" spans="1:22" ht="13.15" customHeight="1" x14ac:dyDescent="0.2">
      <c r="A66" s="354"/>
      <c r="B66" s="353" t="s">
        <v>523</v>
      </c>
      <c r="C66" s="55"/>
      <c r="D66" s="353"/>
      <c r="E66" s="353"/>
      <c r="F66" s="353"/>
      <c r="G66" s="353"/>
      <c r="H66" s="353"/>
      <c r="I66" s="55"/>
      <c r="J66" s="55"/>
      <c r="K66" s="55"/>
      <c r="L66" s="55"/>
      <c r="M66" s="55"/>
      <c r="N66" s="55"/>
      <c r="O66" s="55"/>
      <c r="P66" s="55"/>
      <c r="Q66" s="55"/>
      <c r="R66" s="55"/>
      <c r="S66" s="55"/>
      <c r="T66" s="55"/>
      <c r="U66" s="55"/>
      <c r="V66" s="55"/>
    </row>
    <row r="67" spans="1:22" ht="13.15" customHeight="1" x14ac:dyDescent="0.2">
      <c r="A67" s="354"/>
      <c r="B67" s="353" t="s">
        <v>524</v>
      </c>
      <c r="C67" s="55"/>
      <c r="D67" s="353"/>
      <c r="E67" s="353"/>
      <c r="F67" s="353"/>
      <c r="G67" s="353"/>
      <c r="H67" s="353"/>
      <c r="I67" s="55"/>
      <c r="J67" s="55"/>
      <c r="K67" s="55"/>
      <c r="L67" s="55"/>
      <c r="M67" s="55"/>
      <c r="N67" s="55"/>
      <c r="O67" s="55"/>
      <c r="P67" s="55"/>
      <c r="Q67" s="55"/>
      <c r="R67" s="55"/>
      <c r="S67" s="55"/>
      <c r="T67" s="55"/>
      <c r="U67" s="55"/>
      <c r="V67" s="55"/>
    </row>
    <row r="68" spans="1:22" ht="13.15" customHeight="1" x14ac:dyDescent="0.2">
      <c r="A68" s="354"/>
      <c r="B68" s="353" t="s">
        <v>525</v>
      </c>
      <c r="C68" s="55"/>
      <c r="D68" s="353"/>
      <c r="E68" s="353"/>
      <c r="F68" s="353"/>
      <c r="G68" s="353"/>
      <c r="H68" s="353"/>
      <c r="I68" s="55"/>
      <c r="J68" s="55"/>
      <c r="K68" s="55"/>
      <c r="L68" s="55"/>
      <c r="M68" s="55"/>
      <c r="N68" s="55"/>
      <c r="O68" s="55"/>
      <c r="P68" s="55"/>
      <c r="Q68" s="55"/>
      <c r="R68" s="55"/>
      <c r="S68" s="55"/>
      <c r="T68" s="55"/>
      <c r="U68" s="55"/>
      <c r="V68" s="55"/>
    </row>
    <row r="69" spans="1:22" ht="13.15" customHeight="1" x14ac:dyDescent="0.2">
      <c r="A69" s="354"/>
      <c r="B69" s="353" t="s">
        <v>526</v>
      </c>
      <c r="C69" s="55"/>
      <c r="D69" s="353"/>
      <c r="E69" s="353"/>
      <c r="F69" s="353"/>
      <c r="G69" s="353"/>
      <c r="H69" s="353"/>
      <c r="I69" s="55"/>
      <c r="J69" s="55"/>
      <c r="K69" s="55"/>
      <c r="L69" s="55"/>
      <c r="M69" s="55"/>
      <c r="N69" s="55"/>
      <c r="O69" s="55"/>
      <c r="P69" s="55"/>
      <c r="Q69" s="55"/>
      <c r="R69" s="55"/>
      <c r="S69" s="55"/>
      <c r="T69" s="55"/>
      <c r="U69" s="55"/>
      <c r="V69" s="55"/>
    </row>
    <row r="70" spans="1:22" ht="13.15" customHeight="1" x14ac:dyDescent="0.2">
      <c r="A70" s="354"/>
      <c r="B70" s="353" t="s">
        <v>527</v>
      </c>
      <c r="C70" s="55"/>
      <c r="D70" s="353"/>
      <c r="E70" s="353"/>
      <c r="F70" s="353"/>
      <c r="G70" s="353"/>
      <c r="H70" s="353"/>
      <c r="I70" s="55"/>
      <c r="J70" s="55"/>
      <c r="K70" s="55"/>
      <c r="L70" s="55"/>
      <c r="M70" s="55"/>
      <c r="N70" s="55"/>
      <c r="O70" s="55"/>
      <c r="P70" s="55"/>
      <c r="Q70" s="55"/>
      <c r="R70" s="55"/>
      <c r="S70" s="55"/>
      <c r="T70" s="55"/>
      <c r="U70" s="55"/>
      <c r="V70" s="55"/>
    </row>
    <row r="71" spans="1:22" ht="13.15" customHeight="1" x14ac:dyDescent="0.2">
      <c r="A71" s="354"/>
      <c r="B71" s="353" t="s">
        <v>528</v>
      </c>
      <c r="C71" s="55"/>
      <c r="D71" s="353"/>
      <c r="E71" s="353"/>
      <c r="F71" s="353"/>
      <c r="G71" s="353"/>
      <c r="H71" s="353"/>
      <c r="I71" s="55"/>
      <c r="J71" s="55"/>
      <c r="K71" s="55"/>
      <c r="L71" s="55"/>
      <c r="M71" s="55"/>
      <c r="N71" s="55"/>
      <c r="O71" s="55"/>
      <c r="P71" s="55"/>
      <c r="Q71" s="55"/>
      <c r="R71" s="55"/>
      <c r="S71" s="55"/>
      <c r="T71" s="55"/>
      <c r="U71" s="55"/>
      <c r="V71" s="55"/>
    </row>
    <row r="72" spans="1:22" ht="13.15" customHeight="1" x14ac:dyDescent="0.2">
      <c r="A72" s="354"/>
      <c r="B72" s="353"/>
      <c r="C72" s="353"/>
      <c r="D72" s="353"/>
      <c r="E72" s="353"/>
      <c r="F72" s="353"/>
      <c r="G72" s="353"/>
      <c r="H72" s="353"/>
      <c r="I72" s="55"/>
      <c r="J72" s="55"/>
      <c r="K72" s="55"/>
      <c r="L72" s="55"/>
      <c r="M72" s="55"/>
      <c r="N72" s="55"/>
      <c r="O72" s="55"/>
      <c r="P72" s="55"/>
      <c r="Q72" s="55"/>
      <c r="R72" s="55"/>
      <c r="S72" s="55"/>
      <c r="T72" s="55"/>
      <c r="U72" s="55"/>
      <c r="V72" s="55"/>
    </row>
    <row r="73" spans="1:22" ht="13.15" customHeight="1" x14ac:dyDescent="0.2">
      <c r="A73" s="354"/>
      <c r="B73" s="353"/>
      <c r="C73" s="353"/>
      <c r="D73" s="353"/>
      <c r="E73" s="353"/>
      <c r="F73" s="353"/>
      <c r="G73" s="353"/>
      <c r="H73" s="353"/>
      <c r="I73" s="55"/>
      <c r="J73" s="55"/>
      <c r="K73" s="55"/>
      <c r="L73" s="55"/>
      <c r="M73" s="55"/>
      <c r="N73" s="55"/>
      <c r="O73" s="55"/>
      <c r="P73" s="55"/>
      <c r="Q73" s="55"/>
      <c r="R73" s="55"/>
      <c r="S73" s="55"/>
      <c r="T73" s="55"/>
      <c r="U73" s="55"/>
      <c r="V73" s="55"/>
    </row>
    <row r="74" spans="1:22" ht="13.15" customHeight="1" x14ac:dyDescent="0.2">
      <c r="A74" s="354"/>
      <c r="B74" s="353"/>
      <c r="C74" s="353"/>
      <c r="D74" s="353"/>
      <c r="E74" s="353"/>
      <c r="F74" s="353"/>
      <c r="G74" s="353"/>
      <c r="H74" s="353"/>
      <c r="I74" s="55"/>
      <c r="J74" s="55"/>
      <c r="K74" s="55"/>
      <c r="L74" s="55"/>
      <c r="M74" s="55"/>
      <c r="N74" s="55"/>
      <c r="O74" s="55"/>
      <c r="P74" s="55"/>
      <c r="Q74" s="55"/>
      <c r="R74" s="55"/>
      <c r="S74" s="55"/>
      <c r="T74" s="55"/>
      <c r="U74" s="55"/>
      <c r="V74" s="55"/>
    </row>
    <row r="75" spans="1:22" ht="13.15" customHeight="1" x14ac:dyDescent="0.2">
      <c r="A75" s="55"/>
      <c r="B75" s="55"/>
      <c r="C75" s="55"/>
      <c r="D75" s="55"/>
      <c r="E75" s="55"/>
      <c r="F75" s="55"/>
      <c r="G75" s="55"/>
      <c r="H75" s="55"/>
      <c r="I75" s="55"/>
      <c r="J75" s="55"/>
      <c r="K75" s="55"/>
      <c r="L75" s="55"/>
      <c r="M75" s="55"/>
      <c r="N75" s="55"/>
      <c r="O75" s="55"/>
      <c r="P75" s="55"/>
      <c r="Q75" s="55"/>
      <c r="R75" s="55"/>
      <c r="S75" s="55"/>
      <c r="T75" s="55"/>
      <c r="U75" s="55"/>
      <c r="V75" s="55"/>
    </row>
    <row r="76" spans="1:22" ht="13.15" customHeight="1" x14ac:dyDescent="0.2">
      <c r="A76" s="354" t="s">
        <v>116</v>
      </c>
      <c r="B76" s="596" t="s">
        <v>483</v>
      </c>
      <c r="C76" s="88"/>
      <c r="D76" s="88"/>
      <c r="E76" s="88"/>
      <c r="F76" s="88"/>
      <c r="G76" s="88"/>
      <c r="H76" s="88"/>
      <c r="I76" s="88"/>
      <c r="J76" s="88"/>
      <c r="K76" s="88"/>
      <c r="L76" s="88"/>
      <c r="M76" s="88"/>
      <c r="N76" s="88"/>
      <c r="O76" s="88"/>
      <c r="P76" s="88"/>
      <c r="Q76" s="88"/>
      <c r="R76" s="55"/>
      <c r="S76" s="55"/>
      <c r="T76" s="55"/>
      <c r="U76" s="55"/>
      <c r="V76" s="55"/>
    </row>
    <row r="77" spans="1:22" ht="13.15" customHeight="1" x14ac:dyDescent="0.2">
      <c r="A77" s="55"/>
      <c r="B77" s="55"/>
      <c r="C77" s="55"/>
      <c r="D77" s="55"/>
      <c r="E77" s="55"/>
      <c r="F77" s="55"/>
      <c r="G77" s="55"/>
      <c r="H77" s="55"/>
      <c r="I77" s="55"/>
      <c r="J77" s="55"/>
      <c r="K77" s="55"/>
      <c r="L77" s="55"/>
      <c r="M77" s="55"/>
      <c r="N77" s="55"/>
      <c r="O77" s="55"/>
      <c r="P77" s="55"/>
      <c r="Q77" s="55"/>
      <c r="R77" s="55"/>
      <c r="S77" s="55"/>
      <c r="T77" s="55"/>
      <c r="U77" s="55"/>
      <c r="V77" s="55"/>
    </row>
    <row r="78" spans="1:22" ht="13.15" customHeight="1" x14ac:dyDescent="0.2">
      <c r="A78" s="354" t="s">
        <v>247</v>
      </c>
      <c r="B78" s="596" t="s">
        <v>484</v>
      </c>
      <c r="C78" s="88"/>
      <c r="D78" s="88"/>
      <c r="E78" s="88"/>
      <c r="F78" s="88"/>
      <c r="G78" s="88"/>
      <c r="H78" s="88"/>
      <c r="I78" s="88"/>
      <c r="J78" s="88"/>
      <c r="K78" s="88"/>
      <c r="L78" s="88"/>
      <c r="M78" s="88"/>
      <c r="N78" s="88"/>
      <c r="O78" s="55"/>
      <c r="P78" s="55"/>
      <c r="Q78" s="55"/>
      <c r="R78" s="55"/>
      <c r="S78" s="55"/>
      <c r="T78" s="55"/>
      <c r="U78" s="55"/>
      <c r="V78" s="55"/>
    </row>
    <row r="79" spans="1:22" ht="13.15" customHeight="1" x14ac:dyDescent="0.2">
      <c r="A79" s="55"/>
      <c r="B79" s="55"/>
      <c r="C79" s="55"/>
      <c r="D79" s="55"/>
      <c r="E79" s="55"/>
      <c r="F79" s="55"/>
      <c r="G79" s="55"/>
      <c r="H79" s="55"/>
      <c r="I79" s="55"/>
      <c r="J79" s="55"/>
      <c r="K79" s="55"/>
      <c r="L79" s="55"/>
      <c r="M79" s="55"/>
      <c r="N79" s="55"/>
      <c r="O79" s="55"/>
      <c r="P79" s="55"/>
      <c r="Q79" s="55"/>
      <c r="R79" s="55"/>
      <c r="S79" s="55"/>
      <c r="T79" s="55"/>
      <c r="U79" s="55"/>
      <c r="V79" s="55"/>
    </row>
    <row r="80" spans="1:22" ht="13.15" customHeight="1" x14ac:dyDescent="0.2">
      <c r="A80" s="354" t="s">
        <v>248</v>
      </c>
      <c r="B80" s="596" t="s">
        <v>406</v>
      </c>
      <c r="C80" s="88"/>
      <c r="D80" s="88"/>
      <c r="E80" s="88"/>
      <c r="F80" s="88"/>
      <c r="G80" s="88"/>
      <c r="H80" s="88"/>
      <c r="I80" s="88"/>
      <c r="J80" s="88"/>
      <c r="K80" s="88"/>
      <c r="L80" s="88"/>
      <c r="M80" s="88"/>
      <c r="N80" s="88"/>
      <c r="O80" s="88"/>
      <c r="P80" s="88"/>
      <c r="Q80" s="88"/>
      <c r="R80" s="55"/>
      <c r="S80" s="55"/>
      <c r="T80" s="55"/>
      <c r="U80" s="55"/>
      <c r="V80" s="55"/>
    </row>
    <row r="81" spans="1:22" ht="13.15" customHeight="1" x14ac:dyDescent="0.2">
      <c r="A81" s="354"/>
      <c r="B81" s="55"/>
      <c r="C81" s="55"/>
      <c r="D81" s="55"/>
      <c r="E81" s="55"/>
      <c r="F81" s="55"/>
      <c r="G81" s="55"/>
      <c r="H81" s="55"/>
      <c r="I81" s="55"/>
      <c r="J81" s="55"/>
      <c r="K81" s="55"/>
      <c r="L81" s="55"/>
      <c r="M81" s="55"/>
      <c r="N81" s="55"/>
      <c r="O81" s="55"/>
      <c r="P81" s="55"/>
      <c r="Q81" s="55"/>
      <c r="R81" s="55"/>
      <c r="S81" s="55"/>
      <c r="T81" s="55"/>
      <c r="U81" s="55"/>
      <c r="V81" s="55"/>
    </row>
    <row r="82" spans="1:22" ht="13.15" customHeight="1" x14ac:dyDescent="0.2">
      <c r="A82" s="354" t="s">
        <v>405</v>
      </c>
      <c r="B82" s="596" t="s">
        <v>407</v>
      </c>
      <c r="C82" s="88"/>
      <c r="D82" s="88"/>
      <c r="E82" s="88"/>
      <c r="F82" s="88"/>
      <c r="G82" s="88"/>
      <c r="H82" s="88"/>
      <c r="I82" s="88"/>
      <c r="J82" s="88"/>
      <c r="K82" s="88"/>
      <c r="L82" s="88"/>
      <c r="M82" s="88"/>
      <c r="N82" s="88"/>
      <c r="O82" s="88"/>
      <c r="P82" s="88"/>
      <c r="Q82" s="88"/>
      <c r="R82" s="88"/>
      <c r="S82" s="55"/>
      <c r="T82" s="55"/>
      <c r="U82" s="55"/>
      <c r="V82" s="55"/>
    </row>
    <row r="83" spans="1:22" ht="13.15" customHeight="1" x14ac:dyDescent="0.2">
      <c r="A83" s="55"/>
      <c r="B83" s="55"/>
      <c r="C83" s="55"/>
      <c r="D83" s="55"/>
      <c r="E83" s="55"/>
      <c r="F83" s="55"/>
      <c r="G83" s="55"/>
      <c r="H83" s="55"/>
      <c r="I83" s="55"/>
      <c r="J83" s="55"/>
      <c r="K83" s="55"/>
      <c r="L83" s="55"/>
      <c r="M83" s="55"/>
      <c r="N83" s="55"/>
      <c r="O83" s="55"/>
      <c r="P83" s="55"/>
      <c r="Q83" s="55"/>
      <c r="R83" s="55"/>
      <c r="S83" s="55"/>
      <c r="T83" s="55"/>
      <c r="U83" s="55"/>
      <c r="V83" s="55"/>
    </row>
    <row r="84" spans="1:22" ht="13.15" customHeight="1" x14ac:dyDescent="0.2">
      <c r="A84" s="354" t="s">
        <v>458</v>
      </c>
      <c r="B84" s="596" t="s">
        <v>411</v>
      </c>
      <c r="C84" s="27"/>
      <c r="D84" s="88"/>
      <c r="E84" s="88"/>
      <c r="F84" s="88"/>
      <c r="G84" s="88"/>
      <c r="H84" s="88"/>
      <c r="I84" s="88"/>
      <c r="J84" s="88"/>
      <c r="K84" s="88"/>
      <c r="L84" s="88"/>
      <c r="M84" s="88"/>
      <c r="N84" s="88"/>
      <c r="O84" s="88"/>
      <c r="P84" s="88"/>
      <c r="Q84" s="88"/>
      <c r="R84" s="88"/>
      <c r="S84" s="88"/>
      <c r="T84" s="88"/>
      <c r="U84" s="55"/>
      <c r="V84" s="55"/>
    </row>
    <row r="85" spans="1:22" ht="13.15" customHeight="1" x14ac:dyDescent="0.2">
      <c r="A85" s="55"/>
      <c r="B85" s="55"/>
      <c r="C85" s="55"/>
      <c r="D85" s="55"/>
      <c r="E85" s="55"/>
      <c r="F85" s="55"/>
      <c r="G85" s="55"/>
      <c r="H85" s="55"/>
      <c r="I85" s="55"/>
      <c r="J85" s="55"/>
      <c r="K85" s="55"/>
      <c r="L85" s="55"/>
      <c r="M85" s="55"/>
      <c r="N85" s="55"/>
      <c r="O85" s="55"/>
      <c r="P85" s="55"/>
      <c r="Q85" s="55"/>
      <c r="R85" s="55"/>
      <c r="S85" s="55"/>
      <c r="T85" s="55"/>
      <c r="U85" s="55"/>
      <c r="V85" s="55"/>
    </row>
    <row r="86" spans="1:22" ht="13.15" customHeight="1" x14ac:dyDescent="0.2">
      <c r="A86" s="354" t="s">
        <v>270</v>
      </c>
      <c r="B86" s="55"/>
      <c r="C86" s="596" t="s">
        <v>424</v>
      </c>
      <c r="D86" s="27"/>
      <c r="E86" s="27"/>
      <c r="F86" s="55"/>
      <c r="G86" s="55"/>
      <c r="H86" s="55"/>
      <c r="I86" s="55"/>
      <c r="J86" s="55"/>
      <c r="K86" s="55"/>
      <c r="L86" s="55"/>
      <c r="M86" s="55"/>
      <c r="N86" s="55"/>
      <c r="O86" s="55"/>
      <c r="P86" s="55"/>
      <c r="Q86" s="55"/>
      <c r="R86" s="55"/>
      <c r="S86" s="55"/>
      <c r="T86" s="55"/>
      <c r="U86" s="55"/>
      <c r="V86" s="55"/>
    </row>
    <row r="87" spans="1:22" ht="13.15" customHeight="1" x14ac:dyDescent="0.2">
      <c r="A87" s="55"/>
      <c r="B87" s="55"/>
      <c r="C87" s="596" t="s">
        <v>269</v>
      </c>
      <c r="D87" s="88"/>
      <c r="E87" s="27"/>
      <c r="F87" s="55"/>
      <c r="G87" s="55"/>
      <c r="H87" s="55"/>
      <c r="I87" s="55"/>
      <c r="J87" s="55"/>
      <c r="K87" s="55"/>
      <c r="L87" s="55"/>
      <c r="M87" s="55"/>
      <c r="N87" s="55"/>
      <c r="O87" s="55"/>
      <c r="P87" s="55"/>
      <c r="Q87" s="55"/>
      <c r="R87" s="55"/>
      <c r="S87" s="55"/>
      <c r="T87" s="55"/>
      <c r="U87" s="55"/>
      <c r="V87" s="55"/>
    </row>
    <row r="88" spans="1:22" x14ac:dyDescent="0.2">
      <c r="A88" s="55"/>
      <c r="B88" s="55"/>
      <c r="C88" s="596" t="s">
        <v>268</v>
      </c>
      <c r="D88" s="88"/>
      <c r="E88" s="88"/>
      <c r="F88" s="55"/>
      <c r="G88" s="55"/>
      <c r="H88" s="55"/>
      <c r="I88" s="55"/>
      <c r="J88" s="55"/>
      <c r="K88" s="55"/>
      <c r="L88" s="55"/>
      <c r="M88" s="55"/>
      <c r="N88" s="55"/>
      <c r="O88" s="55"/>
      <c r="P88" s="55"/>
      <c r="Q88" s="55"/>
      <c r="R88" s="55"/>
      <c r="S88" s="55"/>
      <c r="T88" s="55"/>
      <c r="U88" s="55"/>
      <c r="V88" s="55"/>
    </row>
    <row r="89" spans="1:22" ht="13.15" customHeight="1" x14ac:dyDescent="0.2">
      <c r="A89" s="55"/>
      <c r="B89" s="55"/>
      <c r="C89" s="55"/>
      <c r="D89" s="55"/>
      <c r="E89" s="55"/>
      <c r="F89" s="55"/>
      <c r="G89" s="55"/>
      <c r="H89" s="55"/>
      <c r="I89" s="55"/>
      <c r="J89" s="55"/>
      <c r="K89" s="55"/>
      <c r="L89" s="55"/>
      <c r="M89" s="55"/>
      <c r="N89" s="55"/>
      <c r="O89" s="55"/>
      <c r="P89" s="55"/>
      <c r="Q89" s="55"/>
      <c r="R89" s="55"/>
      <c r="S89" s="55"/>
      <c r="T89" s="55"/>
      <c r="U89" s="55"/>
      <c r="V89" s="55"/>
    </row>
    <row r="90" spans="1:22" x14ac:dyDescent="0.2">
      <c r="A90" s="55"/>
      <c r="B90" s="55"/>
      <c r="C90" s="55"/>
      <c r="D90" s="55"/>
      <c r="E90" s="55"/>
      <c r="F90" s="55"/>
      <c r="G90" s="55"/>
      <c r="H90" s="55"/>
      <c r="I90" s="55"/>
      <c r="J90" s="55"/>
      <c r="K90" s="55"/>
      <c r="L90" s="55"/>
      <c r="M90" s="55"/>
      <c r="N90" s="55"/>
      <c r="O90" s="55"/>
      <c r="P90" s="55"/>
      <c r="Q90" s="55"/>
      <c r="R90" s="55"/>
      <c r="S90" s="55"/>
      <c r="T90" s="55"/>
      <c r="U90" s="55"/>
      <c r="V90" s="55"/>
    </row>
    <row r="91" spans="1:22" x14ac:dyDescent="0.2">
      <c r="A91" s="55"/>
      <c r="B91" s="55"/>
      <c r="C91" s="55"/>
      <c r="D91" s="55"/>
      <c r="E91" s="55"/>
      <c r="F91" s="55"/>
      <c r="G91" s="55"/>
      <c r="H91" s="55"/>
      <c r="I91" s="55"/>
      <c r="J91" s="55"/>
      <c r="K91" s="55"/>
      <c r="L91" s="55"/>
      <c r="M91" s="55"/>
      <c r="N91" s="55"/>
      <c r="O91" s="55"/>
      <c r="P91" s="55"/>
      <c r="Q91" s="55"/>
      <c r="R91" s="55"/>
      <c r="S91" s="55"/>
      <c r="T91" s="55"/>
      <c r="U91" s="55"/>
      <c r="V91" s="55"/>
    </row>
  </sheetData>
  <customSheetViews>
    <customSheetView guid="{B249372F-983F-49DE-A7CF-14A3D5AA079F}">
      <selection sqref="A1:XFD56"/>
      <pageMargins left="0.7" right="0.7" top="0.75" bottom="0.75" header="0.3" footer="0.3"/>
      <pageSetup orientation="landscape" r:id="rId1"/>
    </customSheetView>
    <customSheetView guid="{18FB6344-C1D8-4A32-B8CA-93AC084D615F}">
      <selection activeCell="O25" sqref="O25"/>
      <pageMargins left="0.7" right="0.7" top="0.75" bottom="0.75" header="0.3" footer="0.3"/>
      <pageSetup orientation="landscape" r:id="rId2"/>
    </customSheetView>
  </customSheetViews>
  <hyperlinks>
    <hyperlink ref="B9" location="'Table 1a'!A1" display="1a. Central line-associated bloodstream infections (CLABSI)" xr:uid="{00000000-0004-0000-0200-000000000000}"/>
    <hyperlink ref="B10" location="'Table 1b'!A1" display="1b. Catheter-associated urinary tract infections (CAUTI)" xr:uid="{00000000-0004-0000-0200-000001000000}"/>
    <hyperlink ref="B11" location="'Table 1c'!A1" display="1c. Ventilator-associated events (VAE), including Infection-related ventilator-associated condition and possible ventilator-associated pneumonia (IVAC-Plus)" xr:uid="{00000000-0004-0000-0200-000002000000}"/>
    <hyperlink ref="B12" location="'Table 1d'!A1" display="1d. Surgical site infections (SSI)" xr:uid="{00000000-0004-0000-0200-000003000000}"/>
    <hyperlink ref="B14" location="'Table 1e'!A1" display="1f. Hospital-onset methicillin-resistant Staphylococcus aureus (MRSA) bacteremia" xr:uid="{00000000-0004-0000-0200-000004000000}"/>
    <hyperlink ref="B16" location="'Table 1g Footnotes'!A1" display="1g. Table 1 Footnotes" xr:uid="{00000000-0004-0000-0200-000005000000}"/>
    <hyperlink ref="B20" location="'Table 2a-NAT''L DA Data'!A1" display="2a. CLABSI, CAUTI, and VAE from Acute Care Hospitals" xr:uid="{00000000-0004-0000-0200-000006000000}"/>
    <hyperlink ref="B21" location="'Table 2b-NAT''L LABID Data'!A1" display="2b. Hospital-onset MRSA bacteremia and hospital-onset CDI from Acute Care Hospitals" xr:uid="{00000000-0004-0000-0200-000007000000}"/>
    <hyperlink ref="B22" location="'Table 2c-NAT''L SSI Data'!A1" display="2c. Adult SSIs from all NHSN procedure categories from Acute Care Hospitals " xr:uid="{00000000-0004-0000-0200-000008000000}"/>
    <hyperlink ref="B23" location="'Table 2d-NAT''L SSI Data'!A1" display="2d. Pediatric SSIs from all NHSN procedure categories from Acute Care Hospitals" xr:uid="{00000000-0004-0000-0200-000009000000}"/>
    <hyperlink ref="B26" location="'Table 3a-State CLABSI Data'!A1" display="3a. All locations combined" xr:uid="{00000000-0004-0000-0200-00000A000000}"/>
    <hyperlink ref="B27" location="'Table 3b-State CLABSI Data'!A1" display="3b. Critical care locations only" xr:uid="{00000000-0004-0000-0200-00000B000000}"/>
    <hyperlink ref="B28" location="'Table 3c-State CLABSI Data'!A1" display="3c. Ward (non-critical care) locations only" xr:uid="{00000000-0004-0000-0200-00000C000000}"/>
    <hyperlink ref="B29" location="'Table 3d-State CLABSI Data'!A1" display="3d. Neonatal critical care locations only" xr:uid="{00000000-0004-0000-0200-00000D000000}"/>
    <hyperlink ref="B32" location="'Table 4a-State CAUTI Data'!A1" display="4a. All locations combined" xr:uid="{00000000-0004-0000-0200-00000E000000}"/>
    <hyperlink ref="B33" location="'Table 4b-State CAUTI Data'!A1" display="4b. Critical care locations only" xr:uid="{00000000-0004-0000-0200-00000F000000}"/>
    <hyperlink ref="B34" location="'Table 4c-State CAUTI Data'!A1" display="4c. Ward (non-critical care) locations only" xr:uid="{00000000-0004-0000-0200-000010000000}"/>
    <hyperlink ref="B37" location="'Table 5a-State VAE Data'!A1" display="5a. VAE, all locations combined" xr:uid="{00000000-0004-0000-0200-000011000000}"/>
    <hyperlink ref="B38" location="'Table 5b-State VAE Data'!A1" display="5b. VAE, critical care locations only" xr:uid="{00000000-0004-0000-0200-000012000000}"/>
    <hyperlink ref="B39" location="'Table 5c-State VAE Data'!A1" display="5c. VAE, ward (non-critical care) locations only" xr:uid="{00000000-0004-0000-0200-000013000000}"/>
    <hyperlink ref="B42" location="'Table 6a-State SSI Data'!A1" display="6a. Colon surgery" xr:uid="{00000000-0004-0000-0200-000014000000}"/>
    <hyperlink ref="B43" location="'Table 6b-State SSI Data'!A1" display="6b. Abdominal hysterectomy surgery" xr:uid="{00000000-0004-0000-0200-000015000000}"/>
    <hyperlink ref="B44" location="'Table 6c-State SSI Data'!A1" display="6c. Hip arthroplasty" xr:uid="{00000000-0004-0000-0200-000016000000}"/>
    <hyperlink ref="B45" location="'Table 6d-State SSI Data'!A1" display="6d. Knee arthroplasty" xr:uid="{00000000-0004-0000-0200-000017000000}"/>
    <hyperlink ref="B46" location="'Table 6e-State SSI Data'!A1" display="6e. Rectal surgery" xr:uid="{00000000-0004-0000-0200-000018000000}"/>
    <hyperlink ref="B47" location="'Table 6f-State SSI Data'!A1" display="6f. Vaginal hysterectomy" xr:uid="{00000000-0004-0000-0200-000019000000}"/>
    <hyperlink ref="B48" location="'Table 6g-State SSI Data'!A1" display="6g. Coronary artery bypass graft" xr:uid="{00000000-0004-0000-0200-00001A000000}"/>
    <hyperlink ref="B49" location="'Table 6h-State SSI Data'!A1" display="6h. Other cardiac surgery" xr:uid="{00000000-0004-0000-0200-00001B000000}"/>
    <hyperlink ref="B50" location="'Table 6i-State SSI Data'!A1" display="6i. Peripheral vascular bypass surgery" xr:uid="{00000000-0004-0000-0200-00001C000000}"/>
    <hyperlink ref="B51" location="'Table 6j-State SSI Data'!A1" display="6j. Abdominal aortic aneurysm repair" xr:uid="{00000000-0004-0000-0200-00001D000000}"/>
    <hyperlink ref="B52" location="'Table 6k-State SSI Data'!A1" display="6k. Cesarean section surgery" xr:uid="{00000000-0004-0000-0200-00001E000000}"/>
    <hyperlink ref="B53" location="'Table 6l-State SSI Data'!A1" display="6l. Spinal fusion surgery" xr:uid="{00000000-0004-0000-0200-00001F000000}"/>
    <hyperlink ref="B54" location="'Table 6m-State SSI Data'!A1" display="6m. Laminectomy surgery" xr:uid="{00000000-0004-0000-0200-000020000000}"/>
    <hyperlink ref="B58" location="'Table 7-State MRSA Data'!A1" display="State-specific SIRs for hospital-onset MRSA bacteremia from Acute Care Hospitals" xr:uid="{00000000-0004-0000-0200-000021000000}"/>
    <hyperlink ref="B60" location="'Table 8-State CDI Data'!A1" display="State-specific SIRs for hospital-onset CDI from Acute Care Hospitals" xr:uid="{00000000-0004-0000-0200-000022000000}"/>
    <hyperlink ref="B62" location="'Table 9-NAT''L SIR Comparison'!A1" display="Changes in national SIRs for CLABSI, CAUTI, VAE, SSI, hospital-onset MRSA bacteremia, and hospital-onset CDI between 2015 and 2016 from Acute Care Hospitals" xr:uid="{00000000-0004-0000-0200-000023000000}"/>
    <hyperlink ref="B65" location="'Table 10a-State SIR Comparison'!A1" display="10a. CLABSI, all locations combined" xr:uid="{00000000-0004-0000-0200-000024000000}"/>
    <hyperlink ref="B66" location="'Table 10b-State SIR Comparison'!A1" display="10b. CAUTI, all locations combined" xr:uid="{00000000-0004-0000-0200-000025000000}"/>
    <hyperlink ref="B67" location="'Table 10c-State SIR Comparison'!A1" display="10c. VAE, all locations, combined" xr:uid="{00000000-0004-0000-0200-000026000000}"/>
    <hyperlink ref="B68" location="'Table 10d-State SIR Comparison'!A1" display="10d. SSI, colon surgery" xr:uid="{00000000-0004-0000-0200-000027000000}"/>
    <hyperlink ref="B69" location="'Table 10e-State SIR Comparison'!A1" display="10e. SSI, abdominal hysterectomy surgery" xr:uid="{00000000-0004-0000-0200-000028000000}"/>
    <hyperlink ref="B70" location="'Table 10f-State SIR Comparison'!A1" display="10f. Hospital-onset MRSA bacteremia" xr:uid="{00000000-0004-0000-0200-000029000000}"/>
    <hyperlink ref="B71" location="'Table 10g-State SIR Comparison'!A1" display="10g. Hospital-onset CDI" xr:uid="{00000000-0004-0000-0200-00002A000000}"/>
    <hyperlink ref="B76" location="'Appendix A'!A1" display="Factors used in NHSN risk adjustment of the device-associated HAIs (CLABSI, CAUTI, VAE, IVAC-Plus) negative binomial regression models from Acute Care Hospitals" xr:uid="{00000000-0004-0000-0200-00002B000000}"/>
    <hyperlink ref="B78" location="'Appendix B'!A1" display="Factors used in NHSN risk adjustment of the MRSA Bacteremia and C.difficile negative binomial regression models from Acute Care Hospitals" xr:uid="{00000000-0004-0000-0200-00002C000000}"/>
    <hyperlink ref="B80" location="'Appendix C'!A1" display="List of NHSN procedures included in this report with predictive risk factors from the NHSN Complex Admission/Re-admission SSI Logistic Regression, Adults ≥ 18 years of age" xr:uid="{00000000-0004-0000-0200-00002D000000}"/>
    <hyperlink ref="B82" location="'Appendix D'!A1" display="List of NHSN procedures included in this report with predictive risk factors from the NHSN Complex Admission/Re-admission SSI Logistic Regression, Pediatrics &lt; 18 years of age" xr:uid="{00000000-0004-0000-0200-00002E000000}"/>
    <hyperlink ref="B84" location="'Appendix E'!A1" display="List of NHSN procedures and corresponding SCIP procedures included in this report with factors used in the NHSN risk adjustment of the Complex Admission/Readmission Model, Adults ≥ 18 years of age" xr:uid="{00000000-0004-0000-0200-00002F000000}"/>
    <hyperlink ref="C86" location="'Additional Resources'!A3" display="SIR Guide" xr:uid="{00000000-0004-0000-0200-000030000000}"/>
    <hyperlink ref="C87" location="'Additional Resources'!A5" display="Technical Appendix" xr:uid="{00000000-0004-0000-0200-000031000000}"/>
    <hyperlink ref="C88" location="'Additional Resources'!A8" display="HAI Progress Report Home Page" xr:uid="{00000000-0004-0000-0200-000032000000}"/>
    <hyperlink ref="B15" location="'Table 1f'!A1" display="1e. Hospital-onset Clostridium difficile (CDI)" xr:uid="{00000000-0004-0000-0200-000033000000}"/>
    <hyperlink ref="B13" location="'Table 1d'!A1" display="1d. Surgical site infections (SSI)" xr:uid="{00000000-0004-0000-0200-000034000000}"/>
  </hyperlinks>
  <pageMargins left="0.25" right="0.25" top="0.75" bottom="0.75" header="0.3" footer="0.3"/>
  <pageSetup scale="58" fitToHeight="0" orientation="portrait"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R79"/>
  <sheetViews>
    <sheetView workbookViewId="0">
      <selection activeCell="B28" sqref="B28"/>
    </sheetView>
  </sheetViews>
  <sheetFormatPr defaultColWidth="9.140625" defaultRowHeight="12.75" x14ac:dyDescent="0.2"/>
  <cols>
    <col min="1" max="1" width="16.85546875" style="98" customWidth="1"/>
    <col min="2" max="5" width="12.7109375" style="97" customWidth="1"/>
    <col min="6" max="7" width="12.7109375" style="139" customWidth="1"/>
    <col min="8" max="9" width="9.140625" style="139" customWidth="1"/>
    <col min="10" max="10" width="15.7109375" style="97" customWidth="1"/>
    <col min="11" max="11" width="13.28515625" style="103" customWidth="1"/>
    <col min="12" max="12" width="13" style="97" customWidth="1"/>
    <col min="13" max="17" width="9.140625" style="97" customWidth="1"/>
    <col min="18" max="19" width="9.140625" style="97"/>
    <col min="20" max="20" width="6.85546875" style="97" customWidth="1"/>
    <col min="21" max="16384" width="9.140625" style="97"/>
  </cols>
  <sheetData>
    <row r="1" spans="1:18" s="98" customFormat="1" ht="13.15" customHeight="1" x14ac:dyDescent="0.2">
      <c r="A1" s="1301" t="s">
        <v>114</v>
      </c>
      <c r="B1" s="1302"/>
      <c r="C1" s="1302"/>
      <c r="D1" s="1302"/>
      <c r="E1" s="1302"/>
      <c r="F1" s="1302"/>
      <c r="G1" s="1302"/>
      <c r="H1" s="1302"/>
      <c r="I1" s="1302"/>
      <c r="J1" s="1302"/>
      <c r="K1" s="1302"/>
      <c r="L1" s="1302"/>
      <c r="M1" s="1302"/>
      <c r="N1" s="1302"/>
      <c r="O1" s="1302"/>
      <c r="P1" s="1302"/>
      <c r="Q1" s="1303"/>
      <c r="R1" s="9"/>
    </row>
    <row r="2" spans="1:18" s="98" customFormat="1" x14ac:dyDescent="0.2">
      <c r="A2" s="1304" t="s">
        <v>683</v>
      </c>
      <c r="B2" s="1305"/>
      <c r="C2" s="1305"/>
      <c r="D2" s="1305"/>
      <c r="E2" s="1305"/>
      <c r="F2" s="1305"/>
      <c r="G2" s="1305"/>
      <c r="H2" s="1305"/>
      <c r="I2" s="1305"/>
      <c r="J2" s="1305"/>
      <c r="K2" s="1305"/>
      <c r="L2" s="1305"/>
      <c r="M2" s="1305"/>
      <c r="N2" s="1305"/>
      <c r="O2" s="1305"/>
      <c r="P2" s="1305"/>
      <c r="Q2" s="1306"/>
      <c r="R2" s="9"/>
    </row>
    <row r="3" spans="1:18" s="98" customFormat="1" ht="15.75" customHeight="1" thickBot="1" x14ac:dyDescent="0.25">
      <c r="A3" s="1260" t="s">
        <v>464</v>
      </c>
      <c r="B3" s="1252"/>
      <c r="C3" s="1252"/>
      <c r="D3" s="1252"/>
      <c r="E3" s="1252"/>
      <c r="F3" s="1252"/>
      <c r="G3" s="1252"/>
      <c r="H3" s="1252"/>
      <c r="I3" s="1252"/>
      <c r="J3" s="1252"/>
      <c r="K3" s="1252"/>
      <c r="L3" s="1252"/>
      <c r="M3" s="1252"/>
      <c r="N3" s="1252"/>
      <c r="O3" s="1252"/>
      <c r="P3" s="1252"/>
      <c r="Q3" s="1307"/>
      <c r="R3" s="9"/>
    </row>
    <row r="4" spans="1:18" s="102" customFormat="1" ht="15" thickTop="1" x14ac:dyDescent="0.2">
      <c r="A4" s="14"/>
      <c r="B4" s="158"/>
      <c r="C4" s="345"/>
      <c r="D4" s="112"/>
      <c r="E4" s="1295" t="s">
        <v>56</v>
      </c>
      <c r="F4" s="1295"/>
      <c r="G4" s="709"/>
      <c r="H4" s="1296" t="s">
        <v>57</v>
      </c>
      <c r="I4" s="1297"/>
      <c r="J4" s="1299" t="s">
        <v>70</v>
      </c>
      <c r="K4" s="1299"/>
      <c r="L4" s="1300"/>
      <c r="M4" s="1318" t="s">
        <v>69</v>
      </c>
      <c r="N4" s="1293"/>
      <c r="O4" s="1293"/>
      <c r="P4" s="1293"/>
      <c r="Q4" s="1294"/>
      <c r="R4" s="9"/>
    </row>
    <row r="5" spans="1:18" s="102" customFormat="1" ht="55.5" customHeight="1" x14ac:dyDescent="0.2">
      <c r="A5" s="99" t="s">
        <v>0</v>
      </c>
      <c r="B5" s="11" t="s">
        <v>68</v>
      </c>
      <c r="C5" s="23" t="s">
        <v>423</v>
      </c>
      <c r="D5" s="10" t="s">
        <v>261</v>
      </c>
      <c r="E5" s="887" t="s">
        <v>58</v>
      </c>
      <c r="F5" s="19" t="s">
        <v>59</v>
      </c>
      <c r="G5" s="19" t="s">
        <v>60</v>
      </c>
      <c r="H5" s="19" t="s">
        <v>65</v>
      </c>
      <c r="I5" s="20" t="s">
        <v>66</v>
      </c>
      <c r="J5" s="23" t="s">
        <v>918</v>
      </c>
      <c r="K5" s="23" t="s">
        <v>913</v>
      </c>
      <c r="L5" s="24" t="s">
        <v>914</v>
      </c>
      <c r="M5" s="538">
        <v>0.1</v>
      </c>
      <c r="N5" s="21">
        <v>0.25</v>
      </c>
      <c r="O5" s="18" t="s">
        <v>67</v>
      </c>
      <c r="P5" s="21">
        <v>0.75</v>
      </c>
      <c r="Q5" s="22">
        <v>0.9</v>
      </c>
    </row>
    <row r="6" spans="1:18" s="168" customFormat="1" ht="14.1" customHeight="1" x14ac:dyDescent="0.2">
      <c r="A6" s="166" t="s">
        <v>5</v>
      </c>
      <c r="B6" s="1136" t="s">
        <v>585</v>
      </c>
      <c r="C6" s="882">
        <v>0</v>
      </c>
      <c r="D6" s="836">
        <v>0</v>
      </c>
      <c r="E6" s="748" t="s">
        <v>823</v>
      </c>
      <c r="F6" s="748" t="s">
        <v>823</v>
      </c>
      <c r="G6" s="748" t="s">
        <v>823</v>
      </c>
      <c r="H6" s="748" t="s">
        <v>823</v>
      </c>
      <c r="I6" s="1009" t="s">
        <v>823</v>
      </c>
      <c r="J6" s="748">
        <v>0</v>
      </c>
      <c r="K6" s="29" t="s">
        <v>823</v>
      </c>
      <c r="L6" s="29" t="s">
        <v>823</v>
      </c>
      <c r="M6" s="525" t="s">
        <v>823</v>
      </c>
      <c r="N6" s="78" t="s">
        <v>823</v>
      </c>
      <c r="O6" s="78" t="s">
        <v>823</v>
      </c>
      <c r="P6" s="78" t="s">
        <v>823</v>
      </c>
      <c r="Q6" s="1009" t="s">
        <v>823</v>
      </c>
      <c r="R6" s="748"/>
    </row>
    <row r="7" spans="1:18" s="168" customFormat="1" ht="14.1" customHeight="1" x14ac:dyDescent="0.2">
      <c r="A7" s="166" t="s">
        <v>4</v>
      </c>
      <c r="B7" s="1120"/>
      <c r="C7" s="882">
        <v>0</v>
      </c>
      <c r="D7" s="836">
        <v>0</v>
      </c>
      <c r="E7" s="748" t="s">
        <v>823</v>
      </c>
      <c r="F7" s="748" t="s">
        <v>823</v>
      </c>
      <c r="G7" s="748" t="s">
        <v>823</v>
      </c>
      <c r="H7" s="748" t="s">
        <v>823</v>
      </c>
      <c r="I7" s="40" t="s">
        <v>823</v>
      </c>
      <c r="J7" s="748">
        <v>0</v>
      </c>
      <c r="K7" s="29" t="s">
        <v>823</v>
      </c>
      <c r="L7" s="29" t="s">
        <v>823</v>
      </c>
      <c r="M7" s="525" t="s">
        <v>823</v>
      </c>
      <c r="N7" s="29" t="s">
        <v>823</v>
      </c>
      <c r="O7" s="29" t="s">
        <v>823</v>
      </c>
      <c r="P7" s="29" t="s">
        <v>823</v>
      </c>
      <c r="Q7" s="40" t="s">
        <v>823</v>
      </c>
      <c r="R7" s="748"/>
    </row>
    <row r="8" spans="1:18" s="168" customFormat="1" ht="14.1" customHeight="1" x14ac:dyDescent="0.2">
      <c r="A8" s="166" t="s">
        <v>7</v>
      </c>
      <c r="B8" s="1120"/>
      <c r="C8" s="882">
        <v>1</v>
      </c>
      <c r="D8" s="836">
        <v>0</v>
      </c>
      <c r="E8" s="748" t="s">
        <v>823</v>
      </c>
      <c r="F8" s="748" t="s">
        <v>823</v>
      </c>
      <c r="G8" s="748" t="s">
        <v>823</v>
      </c>
      <c r="H8" s="748" t="s">
        <v>823</v>
      </c>
      <c r="I8" s="40" t="s">
        <v>823</v>
      </c>
      <c r="J8" s="748">
        <v>0</v>
      </c>
      <c r="K8" s="29" t="s">
        <v>823</v>
      </c>
      <c r="L8" s="29" t="s">
        <v>823</v>
      </c>
      <c r="M8" s="525" t="s">
        <v>823</v>
      </c>
      <c r="N8" s="29" t="s">
        <v>823</v>
      </c>
      <c r="O8" s="29" t="s">
        <v>823</v>
      </c>
      <c r="P8" s="29" t="s">
        <v>823</v>
      </c>
      <c r="Q8" s="40" t="s">
        <v>823</v>
      </c>
      <c r="R8" s="748"/>
    </row>
    <row r="9" spans="1:18" s="168" customFormat="1" ht="14.1" customHeight="1" x14ac:dyDescent="0.2">
      <c r="A9" s="166" t="s">
        <v>6</v>
      </c>
      <c r="B9" s="1120"/>
      <c r="C9" s="882">
        <v>2</v>
      </c>
      <c r="D9" s="836">
        <v>0</v>
      </c>
      <c r="E9" s="748" t="s">
        <v>823</v>
      </c>
      <c r="F9" s="748" t="s">
        <v>823</v>
      </c>
      <c r="G9" s="748" t="s">
        <v>823</v>
      </c>
      <c r="H9" s="748" t="s">
        <v>823</v>
      </c>
      <c r="I9" s="40" t="s">
        <v>823</v>
      </c>
      <c r="J9" s="748">
        <v>1</v>
      </c>
      <c r="K9" s="29" t="s">
        <v>823</v>
      </c>
      <c r="L9" s="29" t="s">
        <v>823</v>
      </c>
      <c r="M9" s="525" t="s">
        <v>823</v>
      </c>
      <c r="N9" s="29" t="s">
        <v>823</v>
      </c>
      <c r="O9" s="29" t="s">
        <v>823</v>
      </c>
      <c r="P9" s="29" t="s">
        <v>823</v>
      </c>
      <c r="Q9" s="40" t="s">
        <v>823</v>
      </c>
      <c r="R9" s="748"/>
    </row>
    <row r="10" spans="1:18" s="168" customFormat="1" ht="14.1" customHeight="1" x14ac:dyDescent="0.2">
      <c r="A10" s="166" t="s">
        <v>8</v>
      </c>
      <c r="B10" s="1120" t="s">
        <v>584</v>
      </c>
      <c r="C10" s="882">
        <v>264</v>
      </c>
      <c r="D10" s="797">
        <v>6112</v>
      </c>
      <c r="E10" s="88">
        <v>39</v>
      </c>
      <c r="F10" s="459">
        <v>104.26969999999983</v>
      </c>
      <c r="G10" s="672">
        <v>0.374</v>
      </c>
      <c r="H10" s="672">
        <v>0.27</v>
      </c>
      <c r="I10" s="455">
        <v>0.50600000000000001</v>
      </c>
      <c r="J10" s="88">
        <v>20</v>
      </c>
      <c r="K10" s="674">
        <v>0.05</v>
      </c>
      <c r="L10" s="461">
        <v>0</v>
      </c>
      <c r="M10" s="677">
        <v>0</v>
      </c>
      <c r="N10" s="213">
        <v>0</v>
      </c>
      <c r="O10" s="213">
        <v>0</v>
      </c>
      <c r="P10" s="213">
        <v>0.61250000000000004</v>
      </c>
      <c r="Q10" s="214">
        <v>0.90449999999999997</v>
      </c>
    </row>
    <row r="11" spans="1:18" s="168" customFormat="1" ht="14.1" customHeight="1" x14ac:dyDescent="0.2">
      <c r="A11" s="166" t="s">
        <v>9</v>
      </c>
      <c r="B11" s="1213" t="s">
        <v>585</v>
      </c>
      <c r="C11" s="882">
        <v>6</v>
      </c>
      <c r="D11" s="836">
        <v>75</v>
      </c>
      <c r="E11" s="748">
        <v>0</v>
      </c>
      <c r="F11" s="212">
        <v>1.0225000000000002</v>
      </c>
      <c r="G11" s="213">
        <v>0</v>
      </c>
      <c r="H11" s="29" t="s">
        <v>823</v>
      </c>
      <c r="I11" s="214">
        <v>2.93</v>
      </c>
      <c r="J11" s="748">
        <v>0</v>
      </c>
      <c r="K11" s="29" t="s">
        <v>823</v>
      </c>
      <c r="L11" s="29" t="s">
        <v>823</v>
      </c>
      <c r="M11" s="525" t="s">
        <v>823</v>
      </c>
      <c r="N11" s="29" t="s">
        <v>823</v>
      </c>
      <c r="O11" s="29" t="s">
        <v>823</v>
      </c>
      <c r="P11" s="29" t="s">
        <v>823</v>
      </c>
      <c r="Q11" s="40" t="s">
        <v>823</v>
      </c>
      <c r="R11" s="748"/>
    </row>
    <row r="12" spans="1:18" s="168" customFormat="1" ht="14.1" customHeight="1" x14ac:dyDescent="0.2">
      <c r="A12" s="166" t="s">
        <v>10</v>
      </c>
      <c r="B12" s="1136" t="s">
        <v>585</v>
      </c>
      <c r="C12" s="882">
        <v>0</v>
      </c>
      <c r="D12" s="836">
        <v>0</v>
      </c>
      <c r="E12" s="748" t="s">
        <v>823</v>
      </c>
      <c r="F12" s="29" t="s">
        <v>823</v>
      </c>
      <c r="G12" s="29" t="s">
        <v>823</v>
      </c>
      <c r="H12" s="29" t="s">
        <v>823</v>
      </c>
      <c r="I12" s="40" t="s">
        <v>823</v>
      </c>
      <c r="J12" s="748">
        <v>0</v>
      </c>
      <c r="K12" s="29" t="s">
        <v>823</v>
      </c>
      <c r="L12" s="29" t="s">
        <v>823</v>
      </c>
      <c r="M12" s="525" t="s">
        <v>823</v>
      </c>
      <c r="N12" s="29" t="s">
        <v>823</v>
      </c>
      <c r="O12" s="29" t="s">
        <v>823</v>
      </c>
      <c r="P12" s="29" t="s">
        <v>823</v>
      </c>
      <c r="Q12" s="40" t="s">
        <v>823</v>
      </c>
      <c r="R12" s="748"/>
    </row>
    <row r="13" spans="1:18" s="168" customFormat="1" ht="14.1" customHeight="1" x14ac:dyDescent="0.2">
      <c r="A13" s="166" t="s">
        <v>216</v>
      </c>
      <c r="B13" s="1120"/>
      <c r="C13" s="882">
        <v>0</v>
      </c>
      <c r="D13" s="836">
        <v>0</v>
      </c>
      <c r="E13" s="748" t="s">
        <v>823</v>
      </c>
      <c r="F13" s="29" t="s">
        <v>823</v>
      </c>
      <c r="G13" s="29" t="s">
        <v>823</v>
      </c>
      <c r="H13" s="29" t="s">
        <v>823</v>
      </c>
      <c r="I13" s="40" t="s">
        <v>823</v>
      </c>
      <c r="J13" s="748">
        <v>0</v>
      </c>
      <c r="K13" s="29" t="s">
        <v>823</v>
      </c>
      <c r="L13" s="29" t="s">
        <v>823</v>
      </c>
      <c r="M13" s="525" t="s">
        <v>823</v>
      </c>
      <c r="N13" s="29" t="s">
        <v>823</v>
      </c>
      <c r="O13" s="29" t="s">
        <v>823</v>
      </c>
      <c r="P13" s="29" t="s">
        <v>823</v>
      </c>
      <c r="Q13" s="40" t="s">
        <v>823</v>
      </c>
      <c r="R13" s="748"/>
    </row>
    <row r="14" spans="1:18" s="168" customFormat="1" ht="14.1" customHeight="1" x14ac:dyDescent="0.2">
      <c r="A14" s="166" t="s">
        <v>11</v>
      </c>
      <c r="B14" s="1120"/>
      <c r="C14" s="882">
        <v>0</v>
      </c>
      <c r="D14" s="836">
        <v>0</v>
      </c>
      <c r="E14" s="748" t="s">
        <v>823</v>
      </c>
      <c r="F14" s="29" t="s">
        <v>823</v>
      </c>
      <c r="G14" s="29" t="s">
        <v>823</v>
      </c>
      <c r="H14" s="29" t="s">
        <v>823</v>
      </c>
      <c r="I14" s="40" t="s">
        <v>823</v>
      </c>
      <c r="J14" s="748">
        <v>0</v>
      </c>
      <c r="K14" s="29" t="s">
        <v>823</v>
      </c>
      <c r="L14" s="29" t="s">
        <v>823</v>
      </c>
      <c r="M14" s="525" t="s">
        <v>823</v>
      </c>
      <c r="N14" s="29" t="s">
        <v>823</v>
      </c>
      <c r="O14" s="29" t="s">
        <v>823</v>
      </c>
      <c r="P14" s="29" t="s">
        <v>823</v>
      </c>
      <c r="Q14" s="40" t="s">
        <v>823</v>
      </c>
      <c r="R14" s="748"/>
    </row>
    <row r="15" spans="1:18" s="168" customFormat="1" ht="14.1" customHeight="1" x14ac:dyDescent="0.2">
      <c r="A15" s="166" t="s">
        <v>12</v>
      </c>
      <c r="B15" s="1120" t="s">
        <v>585</v>
      </c>
      <c r="C15" s="882">
        <v>5</v>
      </c>
      <c r="D15" s="836">
        <v>196</v>
      </c>
      <c r="E15" s="88">
        <v>0</v>
      </c>
      <c r="F15" s="459">
        <v>4.4356999999999989</v>
      </c>
      <c r="G15" s="672">
        <v>0</v>
      </c>
      <c r="H15" s="213" t="s">
        <v>823</v>
      </c>
      <c r="I15" s="455">
        <v>0.67500000000000004</v>
      </c>
      <c r="J15" s="88">
        <v>1</v>
      </c>
      <c r="K15" s="29" t="s">
        <v>823</v>
      </c>
      <c r="L15" s="29" t="s">
        <v>823</v>
      </c>
      <c r="M15" s="525" t="s">
        <v>823</v>
      </c>
      <c r="N15" s="29" t="s">
        <v>823</v>
      </c>
      <c r="O15" s="29" t="s">
        <v>823</v>
      </c>
      <c r="P15" s="29" t="s">
        <v>823</v>
      </c>
      <c r="Q15" s="40" t="s">
        <v>823</v>
      </c>
      <c r="R15" s="748"/>
    </row>
    <row r="16" spans="1:18" s="168" customFormat="1" ht="14.1" customHeight="1" x14ac:dyDescent="0.2">
      <c r="A16" s="166" t="s">
        <v>13</v>
      </c>
      <c r="B16" s="1120"/>
      <c r="C16" s="882">
        <v>0</v>
      </c>
      <c r="D16" s="836">
        <v>0</v>
      </c>
      <c r="E16" s="748" t="s">
        <v>823</v>
      </c>
      <c r="F16" s="29" t="s">
        <v>823</v>
      </c>
      <c r="G16" s="29" t="s">
        <v>823</v>
      </c>
      <c r="H16" s="29" t="s">
        <v>823</v>
      </c>
      <c r="I16" s="40" t="s">
        <v>823</v>
      </c>
      <c r="J16" s="748">
        <v>0</v>
      </c>
      <c r="K16" s="29" t="s">
        <v>823</v>
      </c>
      <c r="L16" s="29" t="s">
        <v>823</v>
      </c>
      <c r="M16" s="525" t="s">
        <v>823</v>
      </c>
      <c r="N16" s="29" t="s">
        <v>823</v>
      </c>
      <c r="O16" s="29" t="s">
        <v>823</v>
      </c>
      <c r="P16" s="29" t="s">
        <v>823</v>
      </c>
      <c r="Q16" s="40" t="s">
        <v>823</v>
      </c>
      <c r="R16" s="748"/>
    </row>
    <row r="17" spans="1:18" s="168" customFormat="1" ht="14.1" customHeight="1" x14ac:dyDescent="0.2">
      <c r="A17" s="166" t="s">
        <v>289</v>
      </c>
      <c r="B17" s="1120"/>
      <c r="C17" s="882">
        <v>0</v>
      </c>
      <c r="D17" s="836">
        <v>0</v>
      </c>
      <c r="E17" s="748" t="s">
        <v>823</v>
      </c>
      <c r="F17" s="29" t="s">
        <v>823</v>
      </c>
      <c r="G17" s="29" t="s">
        <v>823</v>
      </c>
      <c r="H17" s="29" t="s">
        <v>823</v>
      </c>
      <c r="I17" s="40" t="s">
        <v>823</v>
      </c>
      <c r="J17" s="748">
        <v>0</v>
      </c>
      <c r="K17" s="29" t="s">
        <v>823</v>
      </c>
      <c r="L17" s="29" t="s">
        <v>823</v>
      </c>
      <c r="M17" s="525" t="s">
        <v>823</v>
      </c>
      <c r="N17" s="29" t="s">
        <v>823</v>
      </c>
      <c r="O17" s="29" t="s">
        <v>823</v>
      </c>
      <c r="P17" s="29" t="s">
        <v>823</v>
      </c>
      <c r="Q17" s="40" t="s">
        <v>823</v>
      </c>
      <c r="R17" s="748"/>
    </row>
    <row r="18" spans="1:18" s="168" customFormat="1" ht="14.1" customHeight="1" x14ac:dyDescent="0.2">
      <c r="A18" s="166" t="s">
        <v>14</v>
      </c>
      <c r="B18" s="1120"/>
      <c r="C18" s="882">
        <v>0</v>
      </c>
      <c r="D18" s="836">
        <v>0</v>
      </c>
      <c r="E18" s="748" t="s">
        <v>823</v>
      </c>
      <c r="F18" s="29" t="s">
        <v>823</v>
      </c>
      <c r="G18" s="29" t="s">
        <v>823</v>
      </c>
      <c r="H18" s="29" t="s">
        <v>823</v>
      </c>
      <c r="I18" s="40" t="s">
        <v>823</v>
      </c>
      <c r="J18" s="748">
        <v>0</v>
      </c>
      <c r="K18" s="29" t="s">
        <v>823</v>
      </c>
      <c r="L18" s="29" t="s">
        <v>823</v>
      </c>
      <c r="M18" s="525" t="s">
        <v>823</v>
      </c>
      <c r="N18" s="29" t="s">
        <v>823</v>
      </c>
      <c r="O18" s="29" t="s">
        <v>823</v>
      </c>
      <c r="P18" s="29" t="s">
        <v>823</v>
      </c>
      <c r="Q18" s="40" t="s">
        <v>823</v>
      </c>
      <c r="R18" s="748"/>
    </row>
    <row r="19" spans="1:18" s="168" customFormat="1" ht="14.1" customHeight="1" x14ac:dyDescent="0.2">
      <c r="A19" s="166" t="s">
        <v>16</v>
      </c>
      <c r="B19" s="1120"/>
      <c r="C19" s="882">
        <v>0</v>
      </c>
      <c r="D19" s="836">
        <v>0</v>
      </c>
      <c r="E19" s="748" t="s">
        <v>823</v>
      </c>
      <c r="F19" s="29" t="s">
        <v>823</v>
      </c>
      <c r="G19" s="29" t="s">
        <v>823</v>
      </c>
      <c r="H19" s="29" t="s">
        <v>823</v>
      </c>
      <c r="I19" s="40" t="s">
        <v>823</v>
      </c>
      <c r="J19" s="748">
        <v>0</v>
      </c>
      <c r="K19" s="29" t="s">
        <v>823</v>
      </c>
      <c r="L19" s="29" t="s">
        <v>823</v>
      </c>
      <c r="M19" s="525" t="s">
        <v>823</v>
      </c>
      <c r="N19" s="29" t="s">
        <v>823</v>
      </c>
      <c r="O19" s="29" t="s">
        <v>823</v>
      </c>
      <c r="P19" s="29" t="s">
        <v>823</v>
      </c>
      <c r="Q19" s="40" t="s">
        <v>823</v>
      </c>
      <c r="R19" s="748"/>
    </row>
    <row r="20" spans="1:18" s="168" customFormat="1" ht="14.1" customHeight="1" x14ac:dyDescent="0.2">
      <c r="A20" s="166" t="s">
        <v>17</v>
      </c>
      <c r="B20" s="1120"/>
      <c r="C20" s="882">
        <v>5</v>
      </c>
      <c r="D20" s="836">
        <v>147</v>
      </c>
      <c r="E20" s="748">
        <v>1</v>
      </c>
      <c r="F20" s="212">
        <v>4.3489000000000004</v>
      </c>
      <c r="G20" s="213">
        <v>0.23</v>
      </c>
      <c r="H20" s="29">
        <v>1.2E-2</v>
      </c>
      <c r="I20" s="40">
        <v>1.1339999999999999</v>
      </c>
      <c r="J20" s="748">
        <v>1</v>
      </c>
      <c r="K20" s="29" t="s">
        <v>823</v>
      </c>
      <c r="L20" s="29" t="s">
        <v>823</v>
      </c>
      <c r="M20" s="525" t="s">
        <v>823</v>
      </c>
      <c r="N20" s="29" t="s">
        <v>823</v>
      </c>
      <c r="O20" s="29" t="s">
        <v>823</v>
      </c>
      <c r="P20" s="29" t="s">
        <v>823</v>
      </c>
      <c r="Q20" s="40" t="s">
        <v>823</v>
      </c>
      <c r="R20" s="748"/>
    </row>
    <row r="21" spans="1:18" s="168" customFormat="1" ht="14.1" customHeight="1" x14ac:dyDescent="0.2">
      <c r="A21" s="166" t="s">
        <v>18</v>
      </c>
      <c r="B21" s="1120" t="s">
        <v>585</v>
      </c>
      <c r="C21" s="882">
        <v>1</v>
      </c>
      <c r="D21" s="836">
        <v>0</v>
      </c>
      <c r="E21" s="748" t="s">
        <v>823</v>
      </c>
      <c r="F21" s="29" t="s">
        <v>823</v>
      </c>
      <c r="G21" s="29" t="s">
        <v>823</v>
      </c>
      <c r="H21" s="29" t="s">
        <v>823</v>
      </c>
      <c r="I21" s="40" t="s">
        <v>823</v>
      </c>
      <c r="J21" s="748">
        <v>0</v>
      </c>
      <c r="K21" s="29" t="s">
        <v>823</v>
      </c>
      <c r="L21" s="29" t="s">
        <v>823</v>
      </c>
      <c r="M21" s="525" t="s">
        <v>823</v>
      </c>
      <c r="N21" s="29" t="s">
        <v>823</v>
      </c>
      <c r="O21" s="29" t="s">
        <v>823</v>
      </c>
      <c r="P21" s="29" t="s">
        <v>823</v>
      </c>
      <c r="Q21" s="40" t="s">
        <v>823</v>
      </c>
      <c r="R21" s="748"/>
    </row>
    <row r="22" spans="1:18" s="168" customFormat="1" ht="14.1" customHeight="1" x14ac:dyDescent="0.2">
      <c r="A22" s="166" t="s">
        <v>15</v>
      </c>
      <c r="B22" s="1120" t="s">
        <v>585</v>
      </c>
      <c r="C22" s="882">
        <v>0</v>
      </c>
      <c r="D22" s="836">
        <v>0</v>
      </c>
      <c r="E22" s="748" t="s">
        <v>823</v>
      </c>
      <c r="F22" s="29" t="s">
        <v>823</v>
      </c>
      <c r="G22" s="29" t="s">
        <v>823</v>
      </c>
      <c r="H22" s="29" t="s">
        <v>823</v>
      </c>
      <c r="I22" s="40" t="s">
        <v>823</v>
      </c>
      <c r="J22" s="748">
        <v>0</v>
      </c>
      <c r="K22" s="29" t="s">
        <v>823</v>
      </c>
      <c r="L22" s="29" t="s">
        <v>823</v>
      </c>
      <c r="M22" s="525" t="s">
        <v>823</v>
      </c>
      <c r="N22" s="29" t="s">
        <v>823</v>
      </c>
      <c r="O22" s="29" t="s">
        <v>823</v>
      </c>
      <c r="P22" s="29" t="s">
        <v>823</v>
      </c>
      <c r="Q22" s="40" t="s">
        <v>823</v>
      </c>
      <c r="R22" s="748"/>
    </row>
    <row r="23" spans="1:18" s="168" customFormat="1" ht="14.1" customHeight="1" x14ac:dyDescent="0.2">
      <c r="A23" s="166" t="s">
        <v>19</v>
      </c>
      <c r="B23" s="1136" t="s">
        <v>585</v>
      </c>
      <c r="C23" s="882">
        <v>0</v>
      </c>
      <c r="D23" s="836">
        <v>0</v>
      </c>
      <c r="E23" s="748" t="s">
        <v>823</v>
      </c>
      <c r="F23" s="29" t="s">
        <v>823</v>
      </c>
      <c r="G23" s="29" t="s">
        <v>823</v>
      </c>
      <c r="H23" s="29" t="s">
        <v>823</v>
      </c>
      <c r="I23" s="40" t="s">
        <v>823</v>
      </c>
      <c r="J23" s="748">
        <v>0</v>
      </c>
      <c r="K23" s="29" t="s">
        <v>823</v>
      </c>
      <c r="L23" s="29" t="s">
        <v>823</v>
      </c>
      <c r="M23" s="525" t="s">
        <v>823</v>
      </c>
      <c r="N23" s="29" t="s">
        <v>823</v>
      </c>
      <c r="O23" s="29" t="s">
        <v>823</v>
      </c>
      <c r="P23" s="29" t="s">
        <v>823</v>
      </c>
      <c r="Q23" s="40" t="s">
        <v>823</v>
      </c>
      <c r="R23" s="748"/>
    </row>
    <row r="24" spans="1:18" s="168" customFormat="1" ht="14.1" customHeight="1" x14ac:dyDescent="0.2">
      <c r="A24" s="166" t="s">
        <v>20</v>
      </c>
      <c r="B24" s="1136" t="s">
        <v>585</v>
      </c>
      <c r="C24" s="882">
        <v>1</v>
      </c>
      <c r="D24" s="836">
        <v>0</v>
      </c>
      <c r="E24" s="748" t="s">
        <v>823</v>
      </c>
      <c r="F24" s="29" t="s">
        <v>823</v>
      </c>
      <c r="G24" s="29" t="s">
        <v>823</v>
      </c>
      <c r="H24" s="29" t="s">
        <v>823</v>
      </c>
      <c r="I24" s="40" t="s">
        <v>823</v>
      </c>
      <c r="J24" s="748">
        <v>0</v>
      </c>
      <c r="K24" s="29" t="s">
        <v>823</v>
      </c>
      <c r="L24" s="29" t="s">
        <v>823</v>
      </c>
      <c r="M24" s="525" t="s">
        <v>823</v>
      </c>
      <c r="N24" s="29" t="s">
        <v>823</v>
      </c>
      <c r="O24" s="29" t="s">
        <v>823</v>
      </c>
      <c r="P24" s="29" t="s">
        <v>823</v>
      </c>
      <c r="Q24" s="40" t="s">
        <v>823</v>
      </c>
      <c r="R24" s="748"/>
    </row>
    <row r="25" spans="1:18" s="168" customFormat="1" ht="14.1" customHeight="1" x14ac:dyDescent="0.2">
      <c r="A25" s="166" t="s">
        <v>21</v>
      </c>
      <c r="B25" s="1120"/>
      <c r="C25" s="882">
        <v>7</v>
      </c>
      <c r="D25" s="836">
        <v>250</v>
      </c>
      <c r="E25" s="748">
        <v>4</v>
      </c>
      <c r="F25" s="212">
        <v>4.2805</v>
      </c>
      <c r="G25" s="29">
        <v>0.93400000000000005</v>
      </c>
      <c r="H25" s="29">
        <v>0.29699999999999999</v>
      </c>
      <c r="I25" s="40">
        <v>2.254</v>
      </c>
      <c r="J25" s="748">
        <v>1</v>
      </c>
      <c r="K25" s="29" t="s">
        <v>823</v>
      </c>
      <c r="L25" s="29" t="s">
        <v>823</v>
      </c>
      <c r="M25" s="525" t="s">
        <v>823</v>
      </c>
      <c r="N25" s="29" t="s">
        <v>823</v>
      </c>
      <c r="O25" s="29" t="s">
        <v>823</v>
      </c>
      <c r="P25" s="29" t="s">
        <v>823</v>
      </c>
      <c r="Q25" s="40" t="s">
        <v>823</v>
      </c>
      <c r="R25" s="748"/>
    </row>
    <row r="26" spans="1:18" s="168" customFormat="1" ht="14.1" customHeight="1" x14ac:dyDescent="0.2">
      <c r="A26" s="166" t="s">
        <v>24</v>
      </c>
      <c r="B26" s="1120" t="s">
        <v>585</v>
      </c>
      <c r="C26" s="882">
        <v>0</v>
      </c>
      <c r="D26" s="836">
        <v>0</v>
      </c>
      <c r="E26" s="748" t="s">
        <v>823</v>
      </c>
      <c r="F26" s="29" t="s">
        <v>823</v>
      </c>
      <c r="G26" s="29" t="s">
        <v>823</v>
      </c>
      <c r="H26" s="29" t="s">
        <v>823</v>
      </c>
      <c r="I26" s="40" t="s">
        <v>823</v>
      </c>
      <c r="J26" s="748">
        <v>0</v>
      </c>
      <c r="K26" s="29" t="s">
        <v>823</v>
      </c>
      <c r="L26" s="29" t="s">
        <v>823</v>
      </c>
      <c r="M26" s="525" t="s">
        <v>823</v>
      </c>
      <c r="N26" s="29" t="s">
        <v>823</v>
      </c>
      <c r="O26" s="29" t="s">
        <v>823</v>
      </c>
      <c r="P26" s="29" t="s">
        <v>823</v>
      </c>
      <c r="Q26" s="40" t="s">
        <v>823</v>
      </c>
      <c r="R26" s="748"/>
    </row>
    <row r="27" spans="1:18" s="168" customFormat="1" ht="14.1" customHeight="1" x14ac:dyDescent="0.2">
      <c r="A27" s="166" t="s">
        <v>23</v>
      </c>
      <c r="B27" s="1120" t="s">
        <v>585</v>
      </c>
      <c r="C27" s="882">
        <v>0</v>
      </c>
      <c r="D27" s="836">
        <v>0</v>
      </c>
      <c r="E27" s="748" t="s">
        <v>823</v>
      </c>
      <c r="F27" s="29" t="s">
        <v>823</v>
      </c>
      <c r="G27" s="29" t="s">
        <v>823</v>
      </c>
      <c r="H27" s="29" t="s">
        <v>823</v>
      </c>
      <c r="I27" s="40" t="s">
        <v>823</v>
      </c>
      <c r="J27" s="748">
        <v>0</v>
      </c>
      <c r="K27" s="29" t="s">
        <v>823</v>
      </c>
      <c r="L27" s="29" t="s">
        <v>823</v>
      </c>
      <c r="M27" s="525" t="s">
        <v>823</v>
      </c>
      <c r="N27" s="29" t="s">
        <v>823</v>
      </c>
      <c r="O27" s="29" t="s">
        <v>823</v>
      </c>
      <c r="P27" s="29" t="s">
        <v>823</v>
      </c>
      <c r="Q27" s="40" t="s">
        <v>823</v>
      </c>
      <c r="R27" s="748"/>
    </row>
    <row r="28" spans="1:18" s="168" customFormat="1" ht="14.1" customHeight="1" x14ac:dyDescent="0.2">
      <c r="A28" s="166" t="s">
        <v>22</v>
      </c>
      <c r="B28" s="1120" t="s">
        <v>585</v>
      </c>
      <c r="C28" s="882">
        <v>1</v>
      </c>
      <c r="D28" s="836">
        <v>0</v>
      </c>
      <c r="E28" s="748" t="s">
        <v>823</v>
      </c>
      <c r="F28" s="29" t="s">
        <v>823</v>
      </c>
      <c r="G28" s="29" t="s">
        <v>823</v>
      </c>
      <c r="H28" s="29" t="s">
        <v>823</v>
      </c>
      <c r="I28" s="40" t="s">
        <v>823</v>
      </c>
      <c r="J28" s="748">
        <v>0</v>
      </c>
      <c r="K28" s="29" t="s">
        <v>823</v>
      </c>
      <c r="L28" s="29" t="s">
        <v>823</v>
      </c>
      <c r="M28" s="525" t="s">
        <v>823</v>
      </c>
      <c r="N28" s="29" t="s">
        <v>823</v>
      </c>
      <c r="O28" s="29" t="s">
        <v>823</v>
      </c>
      <c r="P28" s="29" t="s">
        <v>823</v>
      </c>
      <c r="Q28" s="40" t="s">
        <v>823</v>
      </c>
      <c r="R28" s="748"/>
    </row>
    <row r="29" spans="1:18" s="168" customFormat="1" ht="14.1" customHeight="1" x14ac:dyDescent="0.2">
      <c r="A29" s="166" t="s">
        <v>25</v>
      </c>
      <c r="B29" s="1120"/>
      <c r="C29" s="882">
        <v>2</v>
      </c>
      <c r="D29" s="836">
        <v>0</v>
      </c>
      <c r="E29" s="748" t="s">
        <v>823</v>
      </c>
      <c r="F29" s="29" t="s">
        <v>823</v>
      </c>
      <c r="G29" s="29" t="s">
        <v>823</v>
      </c>
      <c r="H29" s="29" t="s">
        <v>823</v>
      </c>
      <c r="I29" s="40" t="s">
        <v>823</v>
      </c>
      <c r="J29" s="748">
        <v>1</v>
      </c>
      <c r="K29" s="29" t="s">
        <v>823</v>
      </c>
      <c r="L29" s="29" t="s">
        <v>823</v>
      </c>
      <c r="M29" s="525" t="s">
        <v>823</v>
      </c>
      <c r="N29" s="29" t="s">
        <v>823</v>
      </c>
      <c r="O29" s="29" t="s">
        <v>823</v>
      </c>
      <c r="P29" s="29" t="s">
        <v>823</v>
      </c>
      <c r="Q29" s="40" t="s">
        <v>823</v>
      </c>
      <c r="R29" s="748"/>
    </row>
    <row r="30" spans="1:18" s="168" customFormat="1" ht="14.1" customHeight="1" x14ac:dyDescent="0.2">
      <c r="A30" s="166" t="s">
        <v>26</v>
      </c>
      <c r="B30" s="1120" t="s">
        <v>585</v>
      </c>
      <c r="C30" s="882">
        <v>1</v>
      </c>
      <c r="D30" s="836">
        <v>0</v>
      </c>
      <c r="E30" s="748" t="s">
        <v>823</v>
      </c>
      <c r="F30" s="29" t="s">
        <v>823</v>
      </c>
      <c r="G30" s="29" t="s">
        <v>823</v>
      </c>
      <c r="H30" s="29" t="s">
        <v>823</v>
      </c>
      <c r="I30" s="40" t="s">
        <v>823</v>
      </c>
      <c r="J30" s="748">
        <v>1</v>
      </c>
      <c r="K30" s="29" t="s">
        <v>823</v>
      </c>
      <c r="L30" s="29" t="s">
        <v>823</v>
      </c>
      <c r="M30" s="525" t="s">
        <v>823</v>
      </c>
      <c r="N30" s="29" t="s">
        <v>823</v>
      </c>
      <c r="O30" s="29" t="s">
        <v>823</v>
      </c>
      <c r="P30" s="29" t="s">
        <v>823</v>
      </c>
      <c r="Q30" s="40" t="s">
        <v>823</v>
      </c>
      <c r="R30" s="748"/>
    </row>
    <row r="31" spans="1:18" s="168" customFormat="1" ht="14.1" customHeight="1" x14ac:dyDescent="0.2">
      <c r="A31" s="166" t="s">
        <v>28</v>
      </c>
      <c r="B31" s="1136" t="s">
        <v>585</v>
      </c>
      <c r="C31" s="882">
        <v>0</v>
      </c>
      <c r="D31" s="836">
        <v>0</v>
      </c>
      <c r="E31" s="748" t="s">
        <v>823</v>
      </c>
      <c r="F31" s="29" t="s">
        <v>823</v>
      </c>
      <c r="G31" s="29" t="s">
        <v>823</v>
      </c>
      <c r="H31" s="29" t="s">
        <v>823</v>
      </c>
      <c r="I31" s="40" t="s">
        <v>823</v>
      </c>
      <c r="J31" s="748">
        <v>0</v>
      </c>
      <c r="K31" s="29" t="s">
        <v>823</v>
      </c>
      <c r="L31" s="29" t="s">
        <v>823</v>
      </c>
      <c r="M31" s="525" t="s">
        <v>823</v>
      </c>
      <c r="N31" s="29" t="s">
        <v>823</v>
      </c>
      <c r="O31" s="29" t="s">
        <v>823</v>
      </c>
      <c r="P31" s="29" t="s">
        <v>823</v>
      </c>
      <c r="Q31" s="40" t="s">
        <v>823</v>
      </c>
      <c r="R31" s="748"/>
    </row>
    <row r="32" spans="1:18" s="168" customFormat="1" ht="14.1" customHeight="1" x14ac:dyDescent="0.2">
      <c r="A32" s="166" t="s">
        <v>27</v>
      </c>
      <c r="B32" s="1120"/>
      <c r="C32" s="882">
        <v>2</v>
      </c>
      <c r="D32" s="836">
        <v>0</v>
      </c>
      <c r="E32" s="748" t="s">
        <v>823</v>
      </c>
      <c r="F32" s="29" t="s">
        <v>823</v>
      </c>
      <c r="G32" s="29" t="s">
        <v>823</v>
      </c>
      <c r="H32" s="29" t="s">
        <v>823</v>
      </c>
      <c r="I32" s="40" t="s">
        <v>823</v>
      </c>
      <c r="J32" s="748">
        <v>0</v>
      </c>
      <c r="K32" s="29" t="s">
        <v>823</v>
      </c>
      <c r="L32" s="29" t="s">
        <v>823</v>
      </c>
      <c r="M32" s="525" t="s">
        <v>823</v>
      </c>
      <c r="N32" s="29" t="s">
        <v>823</v>
      </c>
      <c r="O32" s="29" t="s">
        <v>823</v>
      </c>
      <c r="P32" s="29" t="s">
        <v>823</v>
      </c>
      <c r="Q32" s="40" t="s">
        <v>823</v>
      </c>
      <c r="R32" s="748"/>
    </row>
    <row r="33" spans="1:18" s="168" customFormat="1" ht="14.1" customHeight="1" x14ac:dyDescent="0.2">
      <c r="A33" s="166" t="s">
        <v>29</v>
      </c>
      <c r="B33" s="1120" t="s">
        <v>585</v>
      </c>
      <c r="C33" s="882">
        <v>2</v>
      </c>
      <c r="D33" s="836">
        <v>0</v>
      </c>
      <c r="E33" s="748" t="s">
        <v>823</v>
      </c>
      <c r="F33" s="29" t="s">
        <v>823</v>
      </c>
      <c r="G33" s="29" t="s">
        <v>823</v>
      </c>
      <c r="H33" s="29" t="s">
        <v>823</v>
      </c>
      <c r="I33" s="40" t="s">
        <v>823</v>
      </c>
      <c r="J33" s="748">
        <v>0</v>
      </c>
      <c r="K33" s="29" t="s">
        <v>823</v>
      </c>
      <c r="L33" s="29" t="s">
        <v>823</v>
      </c>
      <c r="M33" s="525" t="s">
        <v>823</v>
      </c>
      <c r="N33" s="29" t="s">
        <v>823</v>
      </c>
      <c r="O33" s="29" t="s">
        <v>823</v>
      </c>
      <c r="P33" s="29" t="s">
        <v>823</v>
      </c>
      <c r="Q33" s="40" t="s">
        <v>823</v>
      </c>
      <c r="R33" s="748"/>
    </row>
    <row r="34" spans="1:18" s="168" customFormat="1" ht="14.1" customHeight="1" x14ac:dyDescent="0.2">
      <c r="A34" s="166" t="s">
        <v>32</v>
      </c>
      <c r="B34" s="1120"/>
      <c r="C34" s="882">
        <v>1</v>
      </c>
      <c r="D34" s="836">
        <v>0</v>
      </c>
      <c r="E34" s="748" t="s">
        <v>823</v>
      </c>
      <c r="F34" s="29" t="s">
        <v>823</v>
      </c>
      <c r="G34" s="29" t="s">
        <v>823</v>
      </c>
      <c r="H34" s="29" t="s">
        <v>823</v>
      </c>
      <c r="I34" s="40" t="s">
        <v>823</v>
      </c>
      <c r="J34" s="748">
        <v>0</v>
      </c>
      <c r="K34" s="29" t="s">
        <v>823</v>
      </c>
      <c r="L34" s="29" t="s">
        <v>823</v>
      </c>
      <c r="M34" s="525" t="s">
        <v>823</v>
      </c>
      <c r="N34" s="29" t="s">
        <v>823</v>
      </c>
      <c r="O34" s="29" t="s">
        <v>823</v>
      </c>
      <c r="P34" s="29" t="s">
        <v>823</v>
      </c>
      <c r="Q34" s="40" t="s">
        <v>823</v>
      </c>
      <c r="R34" s="748"/>
    </row>
    <row r="35" spans="1:18" s="168" customFormat="1" ht="14.1" customHeight="1" x14ac:dyDescent="0.2">
      <c r="A35" s="166" t="s">
        <v>36</v>
      </c>
      <c r="B35" s="1120" t="s">
        <v>585</v>
      </c>
      <c r="C35" s="882">
        <v>2</v>
      </c>
      <c r="D35" s="836">
        <v>0</v>
      </c>
      <c r="E35" s="748" t="s">
        <v>823</v>
      </c>
      <c r="F35" s="29" t="s">
        <v>823</v>
      </c>
      <c r="G35" s="29" t="s">
        <v>823</v>
      </c>
      <c r="H35" s="29" t="s">
        <v>823</v>
      </c>
      <c r="I35" s="40" t="s">
        <v>823</v>
      </c>
      <c r="J35" s="748">
        <v>0</v>
      </c>
      <c r="K35" s="29" t="s">
        <v>823</v>
      </c>
      <c r="L35" s="29" t="s">
        <v>823</v>
      </c>
      <c r="M35" s="525" t="s">
        <v>823</v>
      </c>
      <c r="N35" s="29" t="s">
        <v>823</v>
      </c>
      <c r="O35" s="29" t="s">
        <v>823</v>
      </c>
      <c r="P35" s="29" t="s">
        <v>823</v>
      </c>
      <c r="Q35" s="40" t="s">
        <v>823</v>
      </c>
      <c r="R35" s="748"/>
    </row>
    <row r="36" spans="1:18" s="168" customFormat="1" ht="14.1" customHeight="1" x14ac:dyDescent="0.2">
      <c r="A36" s="166" t="s">
        <v>33</v>
      </c>
      <c r="B36" s="1120" t="s">
        <v>585</v>
      </c>
      <c r="C36" s="882">
        <v>0</v>
      </c>
      <c r="D36" s="836">
        <v>0</v>
      </c>
      <c r="E36" s="748" t="s">
        <v>823</v>
      </c>
      <c r="F36" s="29" t="s">
        <v>823</v>
      </c>
      <c r="G36" s="29" t="s">
        <v>823</v>
      </c>
      <c r="H36" s="29" t="s">
        <v>823</v>
      </c>
      <c r="I36" s="40" t="s">
        <v>823</v>
      </c>
      <c r="J36" s="748">
        <v>0</v>
      </c>
      <c r="K36" s="29" t="s">
        <v>823</v>
      </c>
      <c r="L36" s="29" t="s">
        <v>823</v>
      </c>
      <c r="M36" s="525" t="s">
        <v>823</v>
      </c>
      <c r="N36" s="29" t="s">
        <v>823</v>
      </c>
      <c r="O36" s="29" t="s">
        <v>823</v>
      </c>
      <c r="P36" s="29" t="s">
        <v>823</v>
      </c>
      <c r="Q36" s="40" t="s">
        <v>823</v>
      </c>
      <c r="R36" s="748"/>
    </row>
    <row r="37" spans="1:18" s="168" customFormat="1" ht="14.1" customHeight="1" x14ac:dyDescent="0.2">
      <c r="A37" s="166" t="s">
        <v>34</v>
      </c>
      <c r="B37" s="1213" t="s">
        <v>585</v>
      </c>
      <c r="C37" s="882">
        <v>0</v>
      </c>
      <c r="D37" s="836">
        <v>0</v>
      </c>
      <c r="E37" s="748" t="s">
        <v>823</v>
      </c>
      <c r="F37" s="29" t="s">
        <v>823</v>
      </c>
      <c r="G37" s="29" t="s">
        <v>823</v>
      </c>
      <c r="H37" s="29" t="s">
        <v>823</v>
      </c>
      <c r="I37" s="40" t="s">
        <v>823</v>
      </c>
      <c r="J37" s="748">
        <v>0</v>
      </c>
      <c r="K37" s="29" t="s">
        <v>823</v>
      </c>
      <c r="L37" s="29" t="s">
        <v>823</v>
      </c>
      <c r="M37" s="525" t="s">
        <v>823</v>
      </c>
      <c r="N37" s="29" t="s">
        <v>823</v>
      </c>
      <c r="O37" s="29" t="s">
        <v>823</v>
      </c>
      <c r="P37" s="29" t="s">
        <v>823</v>
      </c>
      <c r="Q37" s="40" t="s">
        <v>823</v>
      </c>
      <c r="R37" s="748"/>
    </row>
    <row r="38" spans="1:18" s="168" customFormat="1" ht="14.1" customHeight="1" x14ac:dyDescent="0.2">
      <c r="A38" s="166" t="s">
        <v>35</v>
      </c>
      <c r="B38" s="1120" t="s">
        <v>585</v>
      </c>
      <c r="C38" s="882">
        <v>0</v>
      </c>
      <c r="D38" s="836">
        <v>0</v>
      </c>
      <c r="E38" s="748" t="s">
        <v>823</v>
      </c>
      <c r="F38" s="29" t="s">
        <v>823</v>
      </c>
      <c r="G38" s="29" t="s">
        <v>823</v>
      </c>
      <c r="H38" s="29" t="s">
        <v>823</v>
      </c>
      <c r="I38" s="40" t="s">
        <v>823</v>
      </c>
      <c r="J38" s="748">
        <v>0</v>
      </c>
      <c r="K38" s="29" t="s">
        <v>823</v>
      </c>
      <c r="L38" s="29" t="s">
        <v>823</v>
      </c>
      <c r="M38" s="525" t="s">
        <v>823</v>
      </c>
      <c r="N38" s="29" t="s">
        <v>823</v>
      </c>
      <c r="O38" s="29" t="s">
        <v>823</v>
      </c>
      <c r="P38" s="29" t="s">
        <v>823</v>
      </c>
      <c r="Q38" s="40" t="s">
        <v>823</v>
      </c>
      <c r="R38" s="748"/>
    </row>
    <row r="39" spans="1:18" s="168" customFormat="1" ht="14.1" customHeight="1" x14ac:dyDescent="0.2">
      <c r="A39" s="166" t="s">
        <v>37</v>
      </c>
      <c r="B39" s="1120"/>
      <c r="C39" s="882">
        <v>1</v>
      </c>
      <c r="D39" s="836">
        <v>0</v>
      </c>
      <c r="E39" s="748" t="s">
        <v>823</v>
      </c>
      <c r="F39" s="29" t="s">
        <v>823</v>
      </c>
      <c r="G39" s="29" t="s">
        <v>823</v>
      </c>
      <c r="H39" s="29" t="s">
        <v>823</v>
      </c>
      <c r="I39" s="40" t="s">
        <v>823</v>
      </c>
      <c r="J39" s="748">
        <v>0</v>
      </c>
      <c r="K39" s="29" t="s">
        <v>823</v>
      </c>
      <c r="L39" s="29" t="s">
        <v>823</v>
      </c>
      <c r="M39" s="525" t="s">
        <v>823</v>
      </c>
      <c r="N39" s="29" t="s">
        <v>823</v>
      </c>
      <c r="O39" s="29" t="s">
        <v>823</v>
      </c>
      <c r="P39" s="29" t="s">
        <v>823</v>
      </c>
      <c r="Q39" s="40" t="s">
        <v>823</v>
      </c>
      <c r="R39" s="748"/>
    </row>
    <row r="40" spans="1:18" s="168" customFormat="1" ht="14.1" customHeight="1" x14ac:dyDescent="0.2">
      <c r="A40" s="166" t="s">
        <v>30</v>
      </c>
      <c r="B40" s="1136" t="s">
        <v>585</v>
      </c>
      <c r="C40" s="882">
        <v>1</v>
      </c>
      <c r="D40" s="836">
        <v>0</v>
      </c>
      <c r="E40" s="748" t="s">
        <v>823</v>
      </c>
      <c r="F40" s="29" t="s">
        <v>823</v>
      </c>
      <c r="G40" s="29" t="s">
        <v>823</v>
      </c>
      <c r="H40" s="29" t="s">
        <v>823</v>
      </c>
      <c r="I40" s="40" t="s">
        <v>823</v>
      </c>
      <c r="J40" s="748">
        <v>0</v>
      </c>
      <c r="K40" s="29" t="s">
        <v>823</v>
      </c>
      <c r="L40" s="29" t="s">
        <v>823</v>
      </c>
      <c r="M40" s="525" t="s">
        <v>823</v>
      </c>
      <c r="N40" s="29" t="s">
        <v>823</v>
      </c>
      <c r="O40" s="29" t="s">
        <v>823</v>
      </c>
      <c r="P40" s="29" t="s">
        <v>823</v>
      </c>
      <c r="Q40" s="40" t="s">
        <v>823</v>
      </c>
      <c r="R40" s="748"/>
    </row>
    <row r="41" spans="1:18" s="168" customFormat="1" ht="14.1" customHeight="1" x14ac:dyDescent="0.2">
      <c r="A41" s="166" t="s">
        <v>31</v>
      </c>
      <c r="B41" s="1120" t="s">
        <v>585</v>
      </c>
      <c r="C41" s="882">
        <v>0</v>
      </c>
      <c r="D41" s="836">
        <v>0</v>
      </c>
      <c r="E41" s="748" t="s">
        <v>823</v>
      </c>
      <c r="F41" s="29" t="s">
        <v>823</v>
      </c>
      <c r="G41" s="29" t="s">
        <v>823</v>
      </c>
      <c r="H41" s="29" t="s">
        <v>823</v>
      </c>
      <c r="I41" s="40" t="s">
        <v>823</v>
      </c>
      <c r="J41" s="748">
        <v>0</v>
      </c>
      <c r="K41" s="29" t="s">
        <v>823</v>
      </c>
      <c r="L41" s="29" t="s">
        <v>823</v>
      </c>
      <c r="M41" s="525" t="s">
        <v>823</v>
      </c>
      <c r="N41" s="29" t="s">
        <v>823</v>
      </c>
      <c r="O41" s="29" t="s">
        <v>823</v>
      </c>
      <c r="P41" s="29" t="s">
        <v>823</v>
      </c>
      <c r="Q41" s="40" t="s">
        <v>823</v>
      </c>
      <c r="R41" s="748"/>
    </row>
    <row r="42" spans="1:18" s="168" customFormat="1" ht="14.1" customHeight="1" x14ac:dyDescent="0.2">
      <c r="A42" s="166" t="s">
        <v>38</v>
      </c>
      <c r="B42" s="1120" t="s">
        <v>585</v>
      </c>
      <c r="C42" s="882">
        <v>20</v>
      </c>
      <c r="D42" s="836">
        <v>277</v>
      </c>
      <c r="E42" s="748">
        <v>2</v>
      </c>
      <c r="F42" s="212">
        <v>3.4455999999999998</v>
      </c>
      <c r="G42" s="213">
        <v>0.57999999999999996</v>
      </c>
      <c r="H42" s="29">
        <v>9.7000000000000003E-2</v>
      </c>
      <c r="I42" s="40">
        <v>1.9179999999999999</v>
      </c>
      <c r="J42" s="748">
        <v>1</v>
      </c>
      <c r="K42" s="29" t="s">
        <v>823</v>
      </c>
      <c r="L42" s="29" t="s">
        <v>823</v>
      </c>
      <c r="M42" s="525" t="s">
        <v>823</v>
      </c>
      <c r="N42" s="29" t="s">
        <v>823</v>
      </c>
      <c r="O42" s="29" t="s">
        <v>823</v>
      </c>
      <c r="P42" s="29" t="s">
        <v>823</v>
      </c>
      <c r="Q42" s="40" t="s">
        <v>823</v>
      </c>
    </row>
    <row r="43" spans="1:18" s="168" customFormat="1" ht="14.1" customHeight="1" x14ac:dyDescent="0.2">
      <c r="A43" s="166" t="s">
        <v>39</v>
      </c>
      <c r="B43" s="1120"/>
      <c r="C43" s="882">
        <v>0</v>
      </c>
      <c r="D43" s="836">
        <v>0</v>
      </c>
      <c r="E43" s="748" t="s">
        <v>823</v>
      </c>
      <c r="F43" s="29" t="s">
        <v>823</v>
      </c>
      <c r="G43" s="29" t="s">
        <v>823</v>
      </c>
      <c r="H43" s="29" t="s">
        <v>823</v>
      </c>
      <c r="I43" s="40" t="s">
        <v>823</v>
      </c>
      <c r="J43" s="748">
        <v>0</v>
      </c>
      <c r="K43" s="29" t="s">
        <v>823</v>
      </c>
      <c r="L43" s="29" t="s">
        <v>823</v>
      </c>
      <c r="M43" s="525" t="s">
        <v>823</v>
      </c>
      <c r="N43" s="29" t="s">
        <v>823</v>
      </c>
      <c r="O43" s="29" t="s">
        <v>823</v>
      </c>
      <c r="P43" s="29" t="s">
        <v>823</v>
      </c>
      <c r="Q43" s="40" t="s">
        <v>823</v>
      </c>
      <c r="R43" s="748"/>
    </row>
    <row r="44" spans="1:18" s="168" customFormat="1" ht="14.1" customHeight="1" x14ac:dyDescent="0.2">
      <c r="A44" s="166" t="s">
        <v>40</v>
      </c>
      <c r="B44" s="1120" t="s">
        <v>585</v>
      </c>
      <c r="C44" s="882">
        <v>1</v>
      </c>
      <c r="D44" s="836">
        <v>0</v>
      </c>
      <c r="E44" s="748" t="s">
        <v>823</v>
      </c>
      <c r="F44" s="29" t="s">
        <v>823</v>
      </c>
      <c r="G44" s="29" t="s">
        <v>823</v>
      </c>
      <c r="H44" s="29" t="s">
        <v>823</v>
      </c>
      <c r="I44" s="40" t="s">
        <v>823</v>
      </c>
      <c r="J44" s="748">
        <v>0</v>
      </c>
      <c r="K44" s="29" t="s">
        <v>823</v>
      </c>
      <c r="L44" s="29" t="s">
        <v>823</v>
      </c>
      <c r="M44" s="525" t="s">
        <v>823</v>
      </c>
      <c r="N44" s="29" t="s">
        <v>823</v>
      </c>
      <c r="O44" s="29" t="s">
        <v>823</v>
      </c>
      <c r="P44" s="29" t="s">
        <v>823</v>
      </c>
      <c r="Q44" s="40" t="s">
        <v>823</v>
      </c>
      <c r="R44" s="748"/>
    </row>
    <row r="45" spans="1:18" s="168" customFormat="1" ht="14.1" customHeight="1" x14ac:dyDescent="0.2">
      <c r="A45" s="166" t="s">
        <v>41</v>
      </c>
      <c r="B45" s="1120" t="s">
        <v>584</v>
      </c>
      <c r="C45" s="882">
        <v>38</v>
      </c>
      <c r="D45" s="1011">
        <v>1113</v>
      </c>
      <c r="E45" s="88">
        <v>12</v>
      </c>
      <c r="F45" s="459">
        <v>19.723700000000008</v>
      </c>
      <c r="G45" s="672">
        <v>0.60799999999999998</v>
      </c>
      <c r="H45" s="672">
        <v>0.33</v>
      </c>
      <c r="I45" s="455">
        <v>1.034</v>
      </c>
      <c r="J45" s="88">
        <v>7</v>
      </c>
      <c r="K45" s="29" t="s">
        <v>823</v>
      </c>
      <c r="L45" s="29" t="s">
        <v>823</v>
      </c>
      <c r="M45" s="525" t="s">
        <v>823</v>
      </c>
      <c r="N45" s="29" t="s">
        <v>823</v>
      </c>
      <c r="O45" s="29" t="s">
        <v>823</v>
      </c>
      <c r="P45" s="29" t="s">
        <v>823</v>
      </c>
      <c r="Q45" s="40" t="s">
        <v>823</v>
      </c>
    </row>
    <row r="46" spans="1:18" s="168" customFormat="1" ht="14.1" customHeight="1" x14ac:dyDescent="0.2">
      <c r="A46" s="166" t="s">
        <v>42</v>
      </c>
      <c r="B46" s="1120"/>
      <c r="C46" s="882">
        <v>0</v>
      </c>
      <c r="D46" s="836">
        <v>0</v>
      </c>
      <c r="E46" s="748" t="s">
        <v>823</v>
      </c>
      <c r="F46" s="29" t="s">
        <v>823</v>
      </c>
      <c r="G46" s="29" t="s">
        <v>823</v>
      </c>
      <c r="H46" s="29" t="s">
        <v>823</v>
      </c>
      <c r="I46" s="40" t="s">
        <v>823</v>
      </c>
      <c r="J46" s="748">
        <v>0</v>
      </c>
      <c r="K46" s="29" t="s">
        <v>823</v>
      </c>
      <c r="L46" s="29" t="s">
        <v>823</v>
      </c>
      <c r="M46" s="525" t="s">
        <v>823</v>
      </c>
      <c r="N46" s="29" t="s">
        <v>823</v>
      </c>
      <c r="O46" s="29" t="s">
        <v>823</v>
      </c>
      <c r="P46" s="29" t="s">
        <v>823</v>
      </c>
      <c r="Q46" s="40" t="s">
        <v>823</v>
      </c>
      <c r="R46" s="748"/>
    </row>
    <row r="47" spans="1:18" s="168" customFormat="1" ht="14.1" customHeight="1" x14ac:dyDescent="0.2">
      <c r="A47" s="166" t="s">
        <v>43</v>
      </c>
      <c r="B47" s="1136" t="s">
        <v>585</v>
      </c>
      <c r="C47" s="882">
        <v>0</v>
      </c>
      <c r="D47" s="836">
        <v>0</v>
      </c>
      <c r="E47" s="748" t="s">
        <v>823</v>
      </c>
      <c r="F47" s="29" t="s">
        <v>823</v>
      </c>
      <c r="G47" s="29" t="s">
        <v>823</v>
      </c>
      <c r="H47" s="29" t="s">
        <v>823</v>
      </c>
      <c r="I47" s="40" t="s">
        <v>823</v>
      </c>
      <c r="J47" s="748">
        <v>0</v>
      </c>
      <c r="K47" s="29" t="s">
        <v>823</v>
      </c>
      <c r="L47" s="29" t="s">
        <v>823</v>
      </c>
      <c r="M47" s="525" t="s">
        <v>823</v>
      </c>
      <c r="N47" s="29" t="s">
        <v>823</v>
      </c>
      <c r="O47" s="29" t="s">
        <v>823</v>
      </c>
      <c r="P47" s="29" t="s">
        <v>823</v>
      </c>
      <c r="Q47" s="40" t="s">
        <v>823</v>
      </c>
      <c r="R47" s="748"/>
    </row>
    <row r="48" spans="1:18" s="168" customFormat="1" ht="14.1" customHeight="1" x14ac:dyDescent="0.2">
      <c r="A48" s="166" t="s">
        <v>44</v>
      </c>
      <c r="B48" s="1120" t="s">
        <v>585</v>
      </c>
      <c r="C48" s="882">
        <v>0</v>
      </c>
      <c r="D48" s="836">
        <v>0</v>
      </c>
      <c r="E48" s="748" t="s">
        <v>823</v>
      </c>
      <c r="F48" s="29" t="s">
        <v>823</v>
      </c>
      <c r="G48" s="29" t="s">
        <v>823</v>
      </c>
      <c r="H48" s="29" t="s">
        <v>823</v>
      </c>
      <c r="I48" s="40" t="s">
        <v>823</v>
      </c>
      <c r="J48" s="748">
        <v>0</v>
      </c>
      <c r="K48" s="29" t="s">
        <v>823</v>
      </c>
      <c r="L48" s="29" t="s">
        <v>823</v>
      </c>
      <c r="M48" s="525" t="s">
        <v>823</v>
      </c>
      <c r="N48" s="29" t="s">
        <v>823</v>
      </c>
      <c r="O48" s="29" t="s">
        <v>823</v>
      </c>
      <c r="P48" s="29" t="s">
        <v>823</v>
      </c>
      <c r="Q48" s="40" t="s">
        <v>823</v>
      </c>
      <c r="R48" s="748"/>
    </row>
    <row r="49" spans="1:18" s="168" customFormat="1" ht="14.1" customHeight="1" x14ac:dyDescent="0.2">
      <c r="A49" s="166" t="s">
        <v>45</v>
      </c>
      <c r="B49" s="1136" t="s">
        <v>585</v>
      </c>
      <c r="C49" s="882">
        <v>1</v>
      </c>
      <c r="D49" s="836">
        <v>0</v>
      </c>
      <c r="E49" s="748" t="s">
        <v>823</v>
      </c>
      <c r="F49" s="29" t="s">
        <v>823</v>
      </c>
      <c r="G49" s="29" t="s">
        <v>823</v>
      </c>
      <c r="H49" s="29" t="s">
        <v>823</v>
      </c>
      <c r="I49" s="40" t="s">
        <v>823</v>
      </c>
      <c r="J49" s="748">
        <v>0</v>
      </c>
      <c r="K49" s="29" t="s">
        <v>823</v>
      </c>
      <c r="L49" s="29" t="s">
        <v>823</v>
      </c>
      <c r="M49" s="525" t="s">
        <v>823</v>
      </c>
      <c r="N49" s="29" t="s">
        <v>823</v>
      </c>
      <c r="O49" s="29" t="s">
        <v>823</v>
      </c>
      <c r="P49" s="29" t="s">
        <v>823</v>
      </c>
      <c r="Q49" s="40" t="s">
        <v>823</v>
      </c>
      <c r="R49" s="748"/>
    </row>
    <row r="50" spans="1:18" s="168" customFormat="1" ht="14.1" customHeight="1" x14ac:dyDescent="0.2">
      <c r="A50" s="166" t="s">
        <v>46</v>
      </c>
      <c r="B50" s="1120" t="s">
        <v>585</v>
      </c>
      <c r="C50" s="882">
        <v>1</v>
      </c>
      <c r="D50" s="836">
        <v>0</v>
      </c>
      <c r="E50" s="748" t="s">
        <v>823</v>
      </c>
      <c r="F50" s="29" t="s">
        <v>823</v>
      </c>
      <c r="G50" s="29" t="s">
        <v>823</v>
      </c>
      <c r="H50" s="29" t="s">
        <v>823</v>
      </c>
      <c r="I50" s="40" t="s">
        <v>823</v>
      </c>
      <c r="J50" s="748">
        <v>1</v>
      </c>
      <c r="K50" s="29" t="s">
        <v>823</v>
      </c>
      <c r="L50" s="29" t="s">
        <v>823</v>
      </c>
      <c r="M50" s="525" t="s">
        <v>823</v>
      </c>
      <c r="N50" s="29" t="s">
        <v>823</v>
      </c>
      <c r="O50" s="29" t="s">
        <v>823</v>
      </c>
      <c r="P50" s="29" t="s">
        <v>823</v>
      </c>
      <c r="Q50" s="40" t="s">
        <v>823</v>
      </c>
      <c r="R50" s="748"/>
    </row>
    <row r="51" spans="1:18" s="168" customFormat="1" ht="14.1" customHeight="1" x14ac:dyDescent="0.2">
      <c r="A51" s="166" t="s">
        <v>47</v>
      </c>
      <c r="B51" s="1120" t="s">
        <v>585</v>
      </c>
      <c r="C51" s="882">
        <v>2</v>
      </c>
      <c r="D51" s="836">
        <v>0</v>
      </c>
      <c r="E51" s="748" t="s">
        <v>823</v>
      </c>
      <c r="F51" s="29" t="s">
        <v>823</v>
      </c>
      <c r="G51" s="29" t="s">
        <v>823</v>
      </c>
      <c r="H51" s="29" t="s">
        <v>823</v>
      </c>
      <c r="I51" s="40" t="s">
        <v>823</v>
      </c>
      <c r="J51" s="748">
        <v>1</v>
      </c>
      <c r="K51" s="29" t="s">
        <v>823</v>
      </c>
      <c r="L51" s="29" t="s">
        <v>823</v>
      </c>
      <c r="M51" s="525" t="s">
        <v>823</v>
      </c>
      <c r="N51" s="29" t="s">
        <v>823</v>
      </c>
      <c r="O51" s="29" t="s">
        <v>823</v>
      </c>
      <c r="P51" s="29" t="s">
        <v>823</v>
      </c>
      <c r="Q51" s="40" t="s">
        <v>823</v>
      </c>
      <c r="R51" s="748"/>
    </row>
    <row r="52" spans="1:18" s="168" customFormat="1" ht="14.1" customHeight="1" x14ac:dyDescent="0.2">
      <c r="A52" s="166" t="s">
        <v>48</v>
      </c>
      <c r="B52" s="1120"/>
      <c r="C52" s="882">
        <v>0</v>
      </c>
      <c r="D52" s="836">
        <v>0</v>
      </c>
      <c r="E52" s="748" t="s">
        <v>823</v>
      </c>
      <c r="F52" s="29" t="s">
        <v>823</v>
      </c>
      <c r="G52" s="29" t="s">
        <v>823</v>
      </c>
      <c r="H52" s="29" t="s">
        <v>823</v>
      </c>
      <c r="I52" s="40" t="s">
        <v>823</v>
      </c>
      <c r="J52" s="748">
        <v>0</v>
      </c>
      <c r="K52" s="29" t="s">
        <v>823</v>
      </c>
      <c r="L52" s="29" t="s">
        <v>823</v>
      </c>
      <c r="M52" s="525" t="s">
        <v>823</v>
      </c>
      <c r="N52" s="29" t="s">
        <v>823</v>
      </c>
      <c r="O52" s="29" t="s">
        <v>823</v>
      </c>
      <c r="P52" s="29" t="s">
        <v>823</v>
      </c>
      <c r="Q52" s="40" t="s">
        <v>823</v>
      </c>
      <c r="R52" s="748"/>
    </row>
    <row r="53" spans="1:18" s="168" customFormat="1" ht="14.1" customHeight="1" x14ac:dyDescent="0.2">
      <c r="A53" s="166" t="s">
        <v>50</v>
      </c>
      <c r="B53" s="1120" t="s">
        <v>585</v>
      </c>
      <c r="C53" s="882">
        <v>0</v>
      </c>
      <c r="D53" s="836">
        <v>0</v>
      </c>
      <c r="E53" s="748" t="s">
        <v>823</v>
      </c>
      <c r="F53" s="29" t="s">
        <v>823</v>
      </c>
      <c r="G53" s="29" t="s">
        <v>823</v>
      </c>
      <c r="H53" s="29" t="s">
        <v>823</v>
      </c>
      <c r="I53" s="40" t="s">
        <v>823</v>
      </c>
      <c r="J53" s="748">
        <v>0</v>
      </c>
      <c r="K53" s="29" t="s">
        <v>823</v>
      </c>
      <c r="L53" s="29" t="s">
        <v>823</v>
      </c>
      <c r="M53" s="525" t="s">
        <v>823</v>
      </c>
      <c r="N53" s="29" t="s">
        <v>823</v>
      </c>
      <c r="O53" s="29" t="s">
        <v>823</v>
      </c>
      <c r="P53" s="29" t="s">
        <v>823</v>
      </c>
      <c r="Q53" s="40" t="s">
        <v>823</v>
      </c>
      <c r="R53" s="748"/>
    </row>
    <row r="54" spans="1:18" s="168" customFormat="1" ht="14.1" customHeight="1" x14ac:dyDescent="0.2">
      <c r="A54" s="166" t="s">
        <v>290</v>
      </c>
      <c r="B54" s="1120"/>
      <c r="C54" s="882">
        <v>0</v>
      </c>
      <c r="D54" s="836">
        <v>0</v>
      </c>
      <c r="E54" s="748" t="s">
        <v>823</v>
      </c>
      <c r="F54" s="29" t="s">
        <v>823</v>
      </c>
      <c r="G54" s="29" t="s">
        <v>823</v>
      </c>
      <c r="H54" s="29" t="s">
        <v>823</v>
      </c>
      <c r="I54" s="40" t="s">
        <v>823</v>
      </c>
      <c r="J54" s="748">
        <v>0</v>
      </c>
      <c r="K54" s="29" t="s">
        <v>823</v>
      </c>
      <c r="L54" s="29" t="s">
        <v>823</v>
      </c>
      <c r="M54" s="525" t="s">
        <v>823</v>
      </c>
      <c r="N54" s="29" t="s">
        <v>823</v>
      </c>
      <c r="O54" s="29" t="s">
        <v>823</v>
      </c>
      <c r="P54" s="29" t="s">
        <v>823</v>
      </c>
      <c r="Q54" s="40" t="s">
        <v>823</v>
      </c>
      <c r="R54" s="748"/>
    </row>
    <row r="55" spans="1:18" s="168" customFormat="1" ht="14.1" customHeight="1" x14ac:dyDescent="0.2">
      <c r="A55" s="166" t="s">
        <v>49</v>
      </c>
      <c r="B55" s="1136" t="s">
        <v>585</v>
      </c>
      <c r="C55" s="882">
        <v>7</v>
      </c>
      <c r="D55" s="836">
        <v>35</v>
      </c>
      <c r="E55" s="748">
        <v>0</v>
      </c>
      <c r="F55" s="212">
        <v>0.64339999999999997</v>
      </c>
      <c r="G55" s="29" t="s">
        <v>823</v>
      </c>
      <c r="H55" s="29" t="s">
        <v>823</v>
      </c>
      <c r="I55" s="40" t="s">
        <v>823</v>
      </c>
      <c r="J55" s="748">
        <v>0</v>
      </c>
      <c r="K55" s="29" t="s">
        <v>823</v>
      </c>
      <c r="L55" s="29" t="s">
        <v>823</v>
      </c>
      <c r="M55" s="525" t="s">
        <v>823</v>
      </c>
      <c r="N55" s="29" t="s">
        <v>823</v>
      </c>
      <c r="O55" s="29" t="s">
        <v>823</v>
      </c>
      <c r="P55" s="29" t="s">
        <v>823</v>
      </c>
      <c r="Q55" s="40" t="s">
        <v>823</v>
      </c>
      <c r="R55" s="748"/>
    </row>
    <row r="56" spans="1:18" s="168" customFormat="1" ht="14.1" customHeight="1" x14ac:dyDescent="0.2">
      <c r="A56" s="166" t="s">
        <v>51</v>
      </c>
      <c r="B56" s="1120" t="s">
        <v>585</v>
      </c>
      <c r="C56" s="882">
        <v>6</v>
      </c>
      <c r="D56" s="836">
        <v>267</v>
      </c>
      <c r="E56" s="88">
        <v>3</v>
      </c>
      <c r="F56" s="459">
        <v>3.1113</v>
      </c>
      <c r="G56" s="672">
        <v>0.96399999999999997</v>
      </c>
      <c r="H56" s="672">
        <v>0.245</v>
      </c>
      <c r="I56" s="455">
        <v>2.6240000000000001</v>
      </c>
      <c r="J56" s="88">
        <v>1</v>
      </c>
      <c r="K56" s="29" t="s">
        <v>823</v>
      </c>
      <c r="L56" s="29" t="s">
        <v>823</v>
      </c>
      <c r="M56" s="525" t="s">
        <v>823</v>
      </c>
      <c r="N56" s="29" t="s">
        <v>823</v>
      </c>
      <c r="O56" s="29" t="s">
        <v>823</v>
      </c>
      <c r="P56" s="29" t="s">
        <v>823</v>
      </c>
      <c r="Q56" s="40" t="s">
        <v>823</v>
      </c>
      <c r="R56" s="748"/>
    </row>
    <row r="57" spans="1:18" s="168" customFormat="1" ht="14.1" customHeight="1" x14ac:dyDescent="0.2">
      <c r="A57" s="166" t="s">
        <v>53</v>
      </c>
      <c r="B57" s="1136" t="s">
        <v>585</v>
      </c>
      <c r="C57" s="882">
        <v>1</v>
      </c>
      <c r="D57" s="836">
        <v>0</v>
      </c>
      <c r="E57" s="748" t="s">
        <v>823</v>
      </c>
      <c r="F57" s="748" t="s">
        <v>823</v>
      </c>
      <c r="G57" s="748" t="s">
        <v>823</v>
      </c>
      <c r="H57" s="748" t="s">
        <v>823</v>
      </c>
      <c r="I57" s="40" t="s">
        <v>823</v>
      </c>
      <c r="J57" s="748">
        <v>0</v>
      </c>
      <c r="K57" s="29" t="s">
        <v>823</v>
      </c>
      <c r="L57" s="29" t="s">
        <v>823</v>
      </c>
      <c r="M57" s="525" t="s">
        <v>823</v>
      </c>
      <c r="N57" s="29" t="s">
        <v>823</v>
      </c>
      <c r="O57" s="29" t="s">
        <v>823</v>
      </c>
      <c r="P57" s="29" t="s">
        <v>823</v>
      </c>
      <c r="Q57" s="40" t="s">
        <v>823</v>
      </c>
      <c r="R57" s="748"/>
    </row>
    <row r="58" spans="1:18" s="168" customFormat="1" ht="14.1" customHeight="1" x14ac:dyDescent="0.2">
      <c r="A58" s="166" t="s">
        <v>52</v>
      </c>
      <c r="B58" s="1136" t="s">
        <v>585</v>
      </c>
      <c r="C58" s="882">
        <v>3</v>
      </c>
      <c r="D58" s="836">
        <v>0</v>
      </c>
      <c r="E58" s="748" t="s">
        <v>823</v>
      </c>
      <c r="F58" s="748" t="s">
        <v>823</v>
      </c>
      <c r="G58" s="748" t="s">
        <v>823</v>
      </c>
      <c r="H58" s="748" t="s">
        <v>823</v>
      </c>
      <c r="I58" s="40" t="s">
        <v>823</v>
      </c>
      <c r="J58" s="748">
        <v>1</v>
      </c>
      <c r="K58" s="29" t="s">
        <v>823</v>
      </c>
      <c r="L58" s="29" t="s">
        <v>823</v>
      </c>
      <c r="M58" s="525" t="s">
        <v>823</v>
      </c>
      <c r="N58" s="29" t="s">
        <v>823</v>
      </c>
      <c r="O58" s="29" t="s">
        <v>823</v>
      </c>
      <c r="P58" s="29" t="s">
        <v>823</v>
      </c>
      <c r="Q58" s="40" t="s">
        <v>823</v>
      </c>
      <c r="R58" s="748"/>
    </row>
    <row r="59" spans="1:18" s="168" customFormat="1" ht="14.1" customHeight="1" x14ac:dyDescent="0.2">
      <c r="A59" s="166" t="s">
        <v>54</v>
      </c>
      <c r="B59" s="1120" t="s">
        <v>585</v>
      </c>
      <c r="C59" s="882">
        <v>0</v>
      </c>
      <c r="D59" s="837">
        <v>0</v>
      </c>
      <c r="E59" s="748" t="s">
        <v>823</v>
      </c>
      <c r="F59" s="748" t="s">
        <v>823</v>
      </c>
      <c r="G59" s="748" t="s">
        <v>823</v>
      </c>
      <c r="H59" s="748" t="s">
        <v>823</v>
      </c>
      <c r="I59" s="686" t="s">
        <v>823</v>
      </c>
      <c r="J59" s="748">
        <v>0</v>
      </c>
      <c r="K59" s="29" t="s">
        <v>823</v>
      </c>
      <c r="L59" s="29" t="s">
        <v>823</v>
      </c>
      <c r="M59" s="525" t="s">
        <v>823</v>
      </c>
      <c r="N59" s="29" t="s">
        <v>823</v>
      </c>
      <c r="O59" s="29" t="s">
        <v>823</v>
      </c>
      <c r="P59" s="29" t="s">
        <v>823</v>
      </c>
      <c r="Q59" s="40" t="s">
        <v>823</v>
      </c>
      <c r="R59" s="748"/>
    </row>
    <row r="60" spans="1:18" s="184" customFormat="1" ht="14.1" customHeight="1" x14ac:dyDescent="0.2">
      <c r="A60" s="170" t="s">
        <v>55</v>
      </c>
      <c r="B60" s="541"/>
      <c r="C60" s="700">
        <v>385</v>
      </c>
      <c r="D60" s="824">
        <v>9466</v>
      </c>
      <c r="E60" s="700">
        <v>70</v>
      </c>
      <c r="F60" s="698">
        <v>163.96599999999989</v>
      </c>
      <c r="G60" s="700">
        <v>0.42699999999999999</v>
      </c>
      <c r="H60" s="700">
        <v>0.33500000000000002</v>
      </c>
      <c r="I60" s="703">
        <v>0.53600000000000003</v>
      </c>
      <c r="J60" s="700">
        <v>38</v>
      </c>
      <c r="K60" s="701">
        <v>0.03</v>
      </c>
      <c r="L60" s="1052">
        <v>0</v>
      </c>
      <c r="M60" s="707">
        <v>0</v>
      </c>
      <c r="N60" s="698">
        <v>0</v>
      </c>
      <c r="O60" s="698">
        <v>0</v>
      </c>
      <c r="P60" s="698">
        <v>0.68600000000000005</v>
      </c>
      <c r="Q60" s="699">
        <v>1.03</v>
      </c>
    </row>
    <row r="61" spans="1:18" x14ac:dyDescent="0.2">
      <c r="K61" s="748"/>
      <c r="L61" s="748"/>
      <c r="M61" s="748"/>
      <c r="N61" s="748"/>
      <c r="O61" s="748"/>
      <c r="P61" s="748"/>
      <c r="Q61" s="748"/>
    </row>
    <row r="62" spans="1:18" s="190" customFormat="1" x14ac:dyDescent="0.2">
      <c r="A62" s="98"/>
      <c r="B62" s="97"/>
      <c r="F62" s="191"/>
      <c r="G62" s="191"/>
      <c r="H62" s="191"/>
      <c r="I62" s="191"/>
      <c r="K62" s="155"/>
    </row>
    <row r="63" spans="1:18" x14ac:dyDescent="0.2">
      <c r="A63" s="83" t="s">
        <v>749</v>
      </c>
      <c r="D63" s="139"/>
      <c r="E63" s="139"/>
      <c r="H63" s="97"/>
      <c r="I63" s="97"/>
    </row>
    <row r="64" spans="1:18" x14ac:dyDescent="0.2">
      <c r="A64" s="83" t="s">
        <v>438</v>
      </c>
      <c r="D64" s="139"/>
      <c r="E64" s="139"/>
      <c r="H64" s="97"/>
      <c r="I64" s="97"/>
    </row>
    <row r="65" spans="1:13" x14ac:dyDescent="0.2">
      <c r="A65" s="140" t="s">
        <v>750</v>
      </c>
      <c r="D65" s="139"/>
      <c r="E65" s="139"/>
      <c r="H65" s="97"/>
      <c r="I65" s="97"/>
    </row>
    <row r="66" spans="1:13" x14ac:dyDescent="0.2">
      <c r="A66" s="140" t="s">
        <v>685</v>
      </c>
      <c r="K66" s="97"/>
    </row>
    <row r="67" spans="1:13" x14ac:dyDescent="0.2">
      <c r="A67" s="83" t="s">
        <v>437</v>
      </c>
    </row>
    <row r="68" spans="1:13" x14ac:dyDescent="0.2">
      <c r="A68" s="83" t="s">
        <v>751</v>
      </c>
    </row>
    <row r="69" spans="1:13" x14ac:dyDescent="0.2">
      <c r="A69" s="140" t="s">
        <v>849</v>
      </c>
      <c r="E69" s="103"/>
      <c r="F69" s="209"/>
      <c r="G69" s="209"/>
      <c r="H69" s="209"/>
      <c r="I69" s="209"/>
      <c r="J69" s="103"/>
      <c r="L69" s="103"/>
      <c r="M69" s="103"/>
    </row>
    <row r="70" spans="1:13" x14ac:dyDescent="0.2">
      <c r="A70" s="140" t="s">
        <v>752</v>
      </c>
    </row>
    <row r="71" spans="1:13" x14ac:dyDescent="0.2">
      <c r="A71" s="289" t="s">
        <v>753</v>
      </c>
    </row>
    <row r="72" spans="1:13" x14ac:dyDescent="0.2">
      <c r="A72" s="140" t="s">
        <v>312</v>
      </c>
    </row>
    <row r="73" spans="1:13" x14ac:dyDescent="0.2">
      <c r="A73" s="140"/>
    </row>
    <row r="75" spans="1:13" x14ac:dyDescent="0.2">
      <c r="A75" s="97"/>
    </row>
    <row r="76" spans="1:13" x14ac:dyDescent="0.2">
      <c r="A76" s="97"/>
    </row>
    <row r="77" spans="1:13" x14ac:dyDescent="0.2">
      <c r="A77" s="97"/>
    </row>
    <row r="78" spans="1:13" x14ac:dyDescent="0.2">
      <c r="A78" s="97"/>
    </row>
    <row r="79" spans="1:13" x14ac:dyDescent="0.2">
      <c r="A79" s="97"/>
    </row>
  </sheetData>
  <sortState xmlns:xlrd2="http://schemas.microsoft.com/office/spreadsheetml/2017/richdata2" ref="A6:Q59">
    <sortCondition ref="A5"/>
  </sortState>
  <mergeCells count="7">
    <mergeCell ref="E4:F4"/>
    <mergeCell ref="H4:I4"/>
    <mergeCell ref="J4:L4"/>
    <mergeCell ref="M4:Q4"/>
    <mergeCell ref="A1:Q1"/>
    <mergeCell ref="A2:Q2"/>
    <mergeCell ref="A3:Q3"/>
  </mergeCells>
  <pageMargins left="0.7" right="0.7" top="0.75" bottom="0.75" header="0.3" footer="0.3"/>
  <pageSetup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R79"/>
  <sheetViews>
    <sheetView workbookViewId="0">
      <selection activeCell="B28" sqref="B28"/>
    </sheetView>
  </sheetViews>
  <sheetFormatPr defaultColWidth="9.140625" defaultRowHeight="12.75" x14ac:dyDescent="0.2"/>
  <cols>
    <col min="1" max="1" width="16.85546875" style="98" customWidth="1"/>
    <col min="2" max="5" width="12.7109375" style="97" customWidth="1"/>
    <col min="6" max="7" width="12.7109375" style="139" customWidth="1"/>
    <col min="8" max="9" width="9.140625" style="139" customWidth="1"/>
    <col min="10" max="10" width="14.5703125" style="97" customWidth="1"/>
    <col min="11" max="11" width="14.7109375" style="103" customWidth="1"/>
    <col min="12" max="12" width="13.42578125" style="97" customWidth="1"/>
    <col min="13" max="17" width="9.140625" style="97" customWidth="1"/>
    <col min="18" max="19" width="9.140625" style="97"/>
    <col min="20" max="20" width="6.85546875" style="97" customWidth="1"/>
    <col min="21" max="16384" width="9.140625" style="97"/>
  </cols>
  <sheetData>
    <row r="1" spans="1:18" s="98" customFormat="1" ht="13.15" customHeight="1" x14ac:dyDescent="0.2">
      <c r="A1" s="1301" t="s">
        <v>114</v>
      </c>
      <c r="B1" s="1302"/>
      <c r="C1" s="1302"/>
      <c r="D1" s="1302"/>
      <c r="E1" s="1302"/>
      <c r="F1" s="1302"/>
      <c r="G1" s="1302"/>
      <c r="H1" s="1302"/>
      <c r="I1" s="1302"/>
      <c r="J1" s="1302"/>
      <c r="K1" s="1302"/>
      <c r="L1" s="1302"/>
      <c r="M1" s="1302"/>
      <c r="N1" s="1302"/>
      <c r="O1" s="1302"/>
      <c r="P1" s="1302"/>
      <c r="Q1" s="1303"/>
      <c r="R1" s="9"/>
    </row>
    <row r="2" spans="1:18" s="98" customFormat="1" x14ac:dyDescent="0.2">
      <c r="A2" s="1304" t="s">
        <v>683</v>
      </c>
      <c r="B2" s="1305"/>
      <c r="C2" s="1305"/>
      <c r="D2" s="1305"/>
      <c r="E2" s="1305"/>
      <c r="F2" s="1305"/>
      <c r="G2" s="1305"/>
      <c r="H2" s="1305"/>
      <c r="I2" s="1305"/>
      <c r="J2" s="1305"/>
      <c r="K2" s="1305"/>
      <c r="L2" s="1305"/>
      <c r="M2" s="1305"/>
      <c r="N2" s="1305"/>
      <c r="O2" s="1305"/>
      <c r="P2" s="1305"/>
      <c r="Q2" s="1306"/>
      <c r="R2" s="9"/>
    </row>
    <row r="3" spans="1:18" s="98" customFormat="1" ht="15.75" customHeight="1" thickBot="1" x14ac:dyDescent="0.25">
      <c r="A3" s="1260" t="s">
        <v>465</v>
      </c>
      <c r="B3" s="1252"/>
      <c r="C3" s="1252"/>
      <c r="D3" s="1252"/>
      <c r="E3" s="1252"/>
      <c r="F3" s="1252"/>
      <c r="G3" s="1252"/>
      <c r="H3" s="1252"/>
      <c r="I3" s="1252"/>
      <c r="J3" s="1252"/>
      <c r="K3" s="1252"/>
      <c r="L3" s="1252"/>
      <c r="M3" s="1252"/>
      <c r="N3" s="1252"/>
      <c r="O3" s="1252"/>
      <c r="P3" s="1252"/>
      <c r="Q3" s="1307"/>
      <c r="R3" s="9"/>
    </row>
    <row r="4" spans="1:18" s="102" customFormat="1" ht="15" thickTop="1" x14ac:dyDescent="0.2">
      <c r="A4" s="14"/>
      <c r="B4" s="158"/>
      <c r="C4" s="9"/>
      <c r="D4" s="345"/>
      <c r="E4" s="1318" t="s">
        <v>56</v>
      </c>
      <c r="F4" s="1293"/>
      <c r="G4" s="130"/>
      <c r="H4" s="1296" t="s">
        <v>57</v>
      </c>
      <c r="I4" s="1296"/>
      <c r="J4" s="1298" t="s">
        <v>70</v>
      </c>
      <c r="K4" s="1299"/>
      <c r="L4" s="1300"/>
      <c r="M4" s="1293" t="s">
        <v>69</v>
      </c>
      <c r="N4" s="1293"/>
      <c r="O4" s="1293"/>
      <c r="P4" s="1293"/>
      <c r="Q4" s="1294"/>
      <c r="R4" s="9"/>
    </row>
    <row r="5" spans="1:18" s="102" customFormat="1" ht="56.25" customHeight="1" x14ac:dyDescent="0.2">
      <c r="A5" s="156" t="s">
        <v>0</v>
      </c>
      <c r="B5" s="87" t="s">
        <v>68</v>
      </c>
      <c r="C5" s="448" t="s">
        <v>423</v>
      </c>
      <c r="D5" s="453" t="s">
        <v>261</v>
      </c>
      <c r="E5" s="884" t="s">
        <v>58</v>
      </c>
      <c r="F5" s="449" t="s">
        <v>59</v>
      </c>
      <c r="G5" s="449" t="s">
        <v>60</v>
      </c>
      <c r="H5" s="449" t="s">
        <v>65</v>
      </c>
      <c r="I5" s="449" t="s">
        <v>66</v>
      </c>
      <c r="J5" s="87" t="s">
        <v>918</v>
      </c>
      <c r="K5" s="448" t="s">
        <v>913</v>
      </c>
      <c r="L5" s="451" t="s">
        <v>914</v>
      </c>
      <c r="M5" s="452">
        <v>0.1</v>
      </c>
      <c r="N5" s="452">
        <v>0.25</v>
      </c>
      <c r="O5" s="453" t="s">
        <v>67</v>
      </c>
      <c r="P5" s="452">
        <v>0.75</v>
      </c>
      <c r="Q5" s="454">
        <v>0.9</v>
      </c>
    </row>
    <row r="6" spans="1:18" s="168" customFormat="1" ht="14.1" customHeight="1" x14ac:dyDescent="0.2">
      <c r="A6" s="166" t="s">
        <v>5</v>
      </c>
      <c r="B6" s="1136" t="s">
        <v>585</v>
      </c>
      <c r="C6" s="29">
        <v>1</v>
      </c>
      <c r="D6" s="40">
        <v>0</v>
      </c>
      <c r="E6" s="525" t="s">
        <v>823</v>
      </c>
      <c r="F6" s="78" t="s">
        <v>823</v>
      </c>
      <c r="G6" s="78" t="s">
        <v>823</v>
      </c>
      <c r="H6" s="78" t="s">
        <v>823</v>
      </c>
      <c r="I6" s="1009" t="s">
        <v>823</v>
      </c>
      <c r="J6" s="525">
        <v>1</v>
      </c>
      <c r="K6" s="29" t="s">
        <v>823</v>
      </c>
      <c r="L6" s="40" t="s">
        <v>823</v>
      </c>
      <c r="M6" s="29" t="s">
        <v>823</v>
      </c>
      <c r="N6" s="29" t="s">
        <v>823</v>
      </c>
      <c r="O6" s="29" t="s">
        <v>823</v>
      </c>
      <c r="P6" s="29" t="s">
        <v>823</v>
      </c>
      <c r="Q6" s="40" t="s">
        <v>823</v>
      </c>
    </row>
    <row r="7" spans="1:18" s="168" customFormat="1" ht="14.1" customHeight="1" x14ac:dyDescent="0.2">
      <c r="A7" s="166" t="s">
        <v>4</v>
      </c>
      <c r="B7" s="1122"/>
      <c r="C7" s="29">
        <v>0</v>
      </c>
      <c r="D7" s="40">
        <v>0</v>
      </c>
      <c r="E7" s="525" t="s">
        <v>823</v>
      </c>
      <c r="F7" s="29" t="s">
        <v>823</v>
      </c>
      <c r="G7" s="29" t="s">
        <v>823</v>
      </c>
      <c r="H7" s="29" t="s">
        <v>823</v>
      </c>
      <c r="I7" s="40" t="s">
        <v>823</v>
      </c>
      <c r="J7" s="525">
        <v>0</v>
      </c>
      <c r="K7" s="29" t="s">
        <v>823</v>
      </c>
      <c r="L7" s="40" t="s">
        <v>823</v>
      </c>
      <c r="M7" s="29" t="s">
        <v>823</v>
      </c>
      <c r="N7" s="29" t="s">
        <v>823</v>
      </c>
      <c r="O7" s="29" t="s">
        <v>823</v>
      </c>
      <c r="P7" s="29" t="s">
        <v>823</v>
      </c>
      <c r="Q7" s="40" t="s">
        <v>823</v>
      </c>
    </row>
    <row r="8" spans="1:18" s="168" customFormat="1" ht="14.1" customHeight="1" x14ac:dyDescent="0.2">
      <c r="A8" s="166" t="s">
        <v>7</v>
      </c>
      <c r="B8" s="1142"/>
      <c r="C8" s="1142">
        <v>2</v>
      </c>
      <c r="D8" s="1080">
        <v>0</v>
      </c>
      <c r="E8" s="1097" t="s">
        <v>823</v>
      </c>
      <c r="F8" s="1142" t="s">
        <v>823</v>
      </c>
      <c r="G8" s="1142" t="s">
        <v>823</v>
      </c>
      <c r="H8" s="1142" t="s">
        <v>823</v>
      </c>
      <c r="I8" s="1080" t="s">
        <v>823</v>
      </c>
      <c r="J8" s="1097">
        <v>0</v>
      </c>
      <c r="K8" s="1142" t="s">
        <v>823</v>
      </c>
      <c r="L8" s="1080" t="s">
        <v>823</v>
      </c>
      <c r="M8" s="1142" t="s">
        <v>823</v>
      </c>
      <c r="N8" s="1142" t="s">
        <v>823</v>
      </c>
      <c r="O8" s="1142" t="s">
        <v>823</v>
      </c>
      <c r="P8" s="1142" t="s">
        <v>823</v>
      </c>
      <c r="Q8" s="1080" t="s">
        <v>823</v>
      </c>
    </row>
    <row r="9" spans="1:18" s="168" customFormat="1" ht="14.1" customHeight="1" x14ac:dyDescent="0.2">
      <c r="A9" s="166" t="s">
        <v>6</v>
      </c>
      <c r="B9" s="1122"/>
      <c r="C9" s="29">
        <v>3</v>
      </c>
      <c r="D9" s="1080">
        <v>0</v>
      </c>
      <c r="E9" s="525" t="s">
        <v>823</v>
      </c>
      <c r="F9" s="29" t="s">
        <v>823</v>
      </c>
      <c r="G9" s="29" t="s">
        <v>823</v>
      </c>
      <c r="H9" s="29" t="s">
        <v>823</v>
      </c>
      <c r="I9" s="1080" t="s">
        <v>823</v>
      </c>
      <c r="J9" s="525">
        <v>0</v>
      </c>
      <c r="K9" s="29" t="s">
        <v>823</v>
      </c>
      <c r="L9" s="40" t="s">
        <v>823</v>
      </c>
      <c r="M9" s="29" t="s">
        <v>823</v>
      </c>
      <c r="N9" s="29" t="s">
        <v>823</v>
      </c>
      <c r="O9" s="29" t="s">
        <v>823</v>
      </c>
      <c r="P9" s="29" t="s">
        <v>823</v>
      </c>
      <c r="Q9" s="40" t="s">
        <v>823</v>
      </c>
    </row>
    <row r="10" spans="1:18" s="168" customFormat="1" ht="14.1" customHeight="1" x14ac:dyDescent="0.2">
      <c r="A10" s="166" t="s">
        <v>8</v>
      </c>
      <c r="B10" s="1141" t="s">
        <v>584</v>
      </c>
      <c r="C10" s="29">
        <v>240</v>
      </c>
      <c r="D10" s="838">
        <v>4294</v>
      </c>
      <c r="E10" s="525">
        <v>18</v>
      </c>
      <c r="F10" s="213">
        <v>24.089200000000204</v>
      </c>
      <c r="G10" s="213">
        <v>0.747</v>
      </c>
      <c r="H10" s="213">
        <v>0.45700000000000002</v>
      </c>
      <c r="I10" s="213">
        <v>1.1579999999999999</v>
      </c>
      <c r="J10" s="525">
        <v>0</v>
      </c>
      <c r="K10" s="29" t="s">
        <v>823</v>
      </c>
      <c r="L10" s="40" t="s">
        <v>823</v>
      </c>
      <c r="M10" s="29" t="s">
        <v>823</v>
      </c>
      <c r="N10" s="29" t="s">
        <v>823</v>
      </c>
      <c r="O10" s="29" t="s">
        <v>823</v>
      </c>
      <c r="P10" s="29" t="s">
        <v>823</v>
      </c>
      <c r="Q10" s="40" t="s">
        <v>823</v>
      </c>
    </row>
    <row r="11" spans="1:18" s="168" customFormat="1" ht="14.1" customHeight="1" x14ac:dyDescent="0.2">
      <c r="A11" s="166" t="s">
        <v>9</v>
      </c>
      <c r="B11" s="1213" t="s">
        <v>585</v>
      </c>
      <c r="C11" s="29">
        <v>16</v>
      </c>
      <c r="D11" s="839">
        <v>251</v>
      </c>
      <c r="E11" s="525">
        <v>0</v>
      </c>
      <c r="F11" s="213">
        <v>1.6941999999999999</v>
      </c>
      <c r="G11" s="213">
        <v>0</v>
      </c>
      <c r="H11" s="213" t="s">
        <v>823</v>
      </c>
      <c r="I11" s="213">
        <v>1.768</v>
      </c>
      <c r="J11" s="525">
        <v>0</v>
      </c>
      <c r="K11" s="29" t="s">
        <v>823</v>
      </c>
      <c r="L11" s="40" t="s">
        <v>823</v>
      </c>
      <c r="M11" s="29" t="s">
        <v>823</v>
      </c>
      <c r="N11" s="29" t="s">
        <v>823</v>
      </c>
      <c r="O11" s="29" t="s">
        <v>823</v>
      </c>
      <c r="P11" s="29" t="s">
        <v>823</v>
      </c>
      <c r="Q11" s="40" t="s">
        <v>823</v>
      </c>
    </row>
    <row r="12" spans="1:18" s="168" customFormat="1" ht="14.1" customHeight="1" x14ac:dyDescent="0.2">
      <c r="A12" s="166" t="s">
        <v>10</v>
      </c>
      <c r="B12" s="1141" t="s">
        <v>585</v>
      </c>
      <c r="C12" s="29">
        <v>0</v>
      </c>
      <c r="D12" s="839">
        <v>0</v>
      </c>
      <c r="E12" s="525" t="s">
        <v>823</v>
      </c>
      <c r="F12" s="1142" t="s">
        <v>823</v>
      </c>
      <c r="G12" s="1142" t="s">
        <v>823</v>
      </c>
      <c r="H12" s="1142" t="s">
        <v>823</v>
      </c>
      <c r="I12" s="1080" t="s">
        <v>823</v>
      </c>
      <c r="J12" s="525">
        <v>0</v>
      </c>
      <c r="K12" s="29" t="s">
        <v>823</v>
      </c>
      <c r="L12" s="40" t="s">
        <v>823</v>
      </c>
      <c r="M12" s="29" t="s">
        <v>823</v>
      </c>
      <c r="N12" s="29" t="s">
        <v>823</v>
      </c>
      <c r="O12" s="29" t="s">
        <v>823</v>
      </c>
      <c r="P12" s="29" t="s">
        <v>823</v>
      </c>
      <c r="Q12" s="40" t="s">
        <v>823</v>
      </c>
    </row>
    <row r="13" spans="1:18" s="168" customFormat="1" ht="14.1" customHeight="1" x14ac:dyDescent="0.2">
      <c r="A13" s="166" t="s">
        <v>216</v>
      </c>
      <c r="B13" s="1142"/>
      <c r="C13" s="29">
        <v>0</v>
      </c>
      <c r="D13" s="839">
        <v>0</v>
      </c>
      <c r="E13" s="525" t="s">
        <v>823</v>
      </c>
      <c r="F13" s="29" t="s">
        <v>823</v>
      </c>
      <c r="G13" s="29" t="s">
        <v>823</v>
      </c>
      <c r="H13" s="29" t="s">
        <v>823</v>
      </c>
      <c r="I13" s="40" t="s">
        <v>823</v>
      </c>
      <c r="J13" s="525">
        <v>0</v>
      </c>
      <c r="K13" s="29" t="s">
        <v>823</v>
      </c>
      <c r="L13" s="40" t="s">
        <v>823</v>
      </c>
      <c r="M13" s="29" t="s">
        <v>823</v>
      </c>
      <c r="N13" s="29" t="s">
        <v>823</v>
      </c>
      <c r="O13" s="29" t="s">
        <v>823</v>
      </c>
      <c r="P13" s="29" t="s">
        <v>823</v>
      </c>
      <c r="Q13" s="40" t="s">
        <v>823</v>
      </c>
    </row>
    <row r="14" spans="1:18" s="168" customFormat="1" ht="14.1" customHeight="1" x14ac:dyDescent="0.2">
      <c r="A14" s="166" t="s">
        <v>11</v>
      </c>
      <c r="B14" s="1122"/>
      <c r="C14" s="29">
        <v>1</v>
      </c>
      <c r="D14" s="839">
        <v>0</v>
      </c>
      <c r="E14" s="525" t="s">
        <v>823</v>
      </c>
      <c r="F14" s="29" t="s">
        <v>823</v>
      </c>
      <c r="G14" s="29" t="s">
        <v>823</v>
      </c>
      <c r="H14" s="29" t="s">
        <v>823</v>
      </c>
      <c r="I14" s="1080" t="s">
        <v>823</v>
      </c>
      <c r="J14" s="525">
        <v>0</v>
      </c>
      <c r="K14" s="29" t="s">
        <v>823</v>
      </c>
      <c r="L14" s="40" t="s">
        <v>823</v>
      </c>
      <c r="M14" s="29" t="s">
        <v>823</v>
      </c>
      <c r="N14" s="29" t="s">
        <v>823</v>
      </c>
      <c r="O14" s="29" t="s">
        <v>823</v>
      </c>
      <c r="P14" s="29" t="s">
        <v>823</v>
      </c>
      <c r="Q14" s="40" t="s">
        <v>823</v>
      </c>
    </row>
    <row r="15" spans="1:18" s="168" customFormat="1" ht="14.1" customHeight="1" x14ac:dyDescent="0.2">
      <c r="A15" s="166" t="s">
        <v>12</v>
      </c>
      <c r="B15" s="1122" t="s">
        <v>585</v>
      </c>
      <c r="C15" s="29">
        <v>5</v>
      </c>
      <c r="D15" s="839">
        <v>131</v>
      </c>
      <c r="E15" s="525">
        <v>1</v>
      </c>
      <c r="F15" s="213">
        <v>0.68140000000000023</v>
      </c>
      <c r="G15" s="213" t="s">
        <v>823</v>
      </c>
      <c r="H15" s="213" t="s">
        <v>823</v>
      </c>
      <c r="I15" s="213" t="s">
        <v>823</v>
      </c>
      <c r="J15" s="525">
        <v>0</v>
      </c>
      <c r="K15" s="29" t="s">
        <v>823</v>
      </c>
      <c r="L15" s="40" t="s">
        <v>823</v>
      </c>
      <c r="M15" s="29" t="s">
        <v>823</v>
      </c>
      <c r="N15" s="29" t="s">
        <v>823</v>
      </c>
      <c r="O15" s="29" t="s">
        <v>823</v>
      </c>
      <c r="P15" s="29" t="s">
        <v>823</v>
      </c>
      <c r="Q15" s="40" t="s">
        <v>823</v>
      </c>
    </row>
    <row r="16" spans="1:18" s="168" customFormat="1" ht="14.1" customHeight="1" x14ac:dyDescent="0.2">
      <c r="A16" s="166" t="s">
        <v>13</v>
      </c>
      <c r="B16" s="1122"/>
      <c r="C16" s="29">
        <v>1</v>
      </c>
      <c r="D16" s="839">
        <v>0</v>
      </c>
      <c r="E16" s="525" t="s">
        <v>823</v>
      </c>
      <c r="F16" s="1142" t="s">
        <v>823</v>
      </c>
      <c r="G16" s="1142" t="s">
        <v>823</v>
      </c>
      <c r="H16" s="1142" t="s">
        <v>823</v>
      </c>
      <c r="I16" s="1080" t="s">
        <v>823</v>
      </c>
      <c r="J16" s="525">
        <v>0</v>
      </c>
      <c r="K16" s="29" t="s">
        <v>823</v>
      </c>
      <c r="L16" s="40" t="s">
        <v>823</v>
      </c>
      <c r="M16" s="29" t="s">
        <v>823</v>
      </c>
      <c r="N16" s="29" t="s">
        <v>823</v>
      </c>
      <c r="O16" s="29" t="s">
        <v>823</v>
      </c>
      <c r="P16" s="29" t="s">
        <v>823</v>
      </c>
      <c r="Q16" s="40" t="s">
        <v>823</v>
      </c>
    </row>
    <row r="17" spans="1:17" s="168" customFormat="1" ht="14.1" customHeight="1" x14ac:dyDescent="0.2">
      <c r="A17" s="166" t="s">
        <v>289</v>
      </c>
      <c r="B17" s="1122"/>
      <c r="C17" s="29">
        <v>0</v>
      </c>
      <c r="D17" s="839">
        <v>0</v>
      </c>
      <c r="E17" s="525" t="s">
        <v>823</v>
      </c>
      <c r="F17" s="29" t="s">
        <v>823</v>
      </c>
      <c r="G17" s="29" t="s">
        <v>823</v>
      </c>
      <c r="H17" s="29" t="s">
        <v>823</v>
      </c>
      <c r="I17" s="40" t="s">
        <v>823</v>
      </c>
      <c r="J17" s="525">
        <v>0</v>
      </c>
      <c r="K17" s="29" t="s">
        <v>823</v>
      </c>
      <c r="L17" s="40" t="s">
        <v>823</v>
      </c>
      <c r="M17" s="29" t="s">
        <v>823</v>
      </c>
      <c r="N17" s="29" t="s">
        <v>823</v>
      </c>
      <c r="O17" s="29" t="s">
        <v>823</v>
      </c>
      <c r="P17" s="29" t="s">
        <v>823</v>
      </c>
      <c r="Q17" s="40" t="s">
        <v>823</v>
      </c>
    </row>
    <row r="18" spans="1:17" s="168" customFormat="1" ht="14.1" customHeight="1" x14ac:dyDescent="0.2">
      <c r="A18" s="166" t="s">
        <v>14</v>
      </c>
      <c r="B18" s="1122"/>
      <c r="C18" s="29">
        <v>0</v>
      </c>
      <c r="D18" s="839">
        <v>0</v>
      </c>
      <c r="E18" s="525" t="s">
        <v>823</v>
      </c>
      <c r="F18" s="29" t="s">
        <v>823</v>
      </c>
      <c r="G18" s="29" t="s">
        <v>823</v>
      </c>
      <c r="H18" s="29" t="s">
        <v>823</v>
      </c>
      <c r="I18" s="40" t="s">
        <v>823</v>
      </c>
      <c r="J18" s="525">
        <v>0</v>
      </c>
      <c r="K18" s="29" t="s">
        <v>823</v>
      </c>
      <c r="L18" s="40" t="s">
        <v>823</v>
      </c>
      <c r="M18" s="29" t="s">
        <v>823</v>
      </c>
      <c r="N18" s="29" t="s">
        <v>823</v>
      </c>
      <c r="O18" s="29" t="s">
        <v>823</v>
      </c>
      <c r="P18" s="29" t="s">
        <v>823</v>
      </c>
      <c r="Q18" s="40" t="s">
        <v>823</v>
      </c>
    </row>
    <row r="19" spans="1:17" s="168" customFormat="1" ht="14.1" customHeight="1" x14ac:dyDescent="0.2">
      <c r="A19" s="166" t="s">
        <v>16</v>
      </c>
      <c r="B19" s="1122"/>
      <c r="C19" s="29">
        <v>0</v>
      </c>
      <c r="D19" s="839">
        <v>0</v>
      </c>
      <c r="E19" s="525" t="s">
        <v>823</v>
      </c>
      <c r="F19" s="29" t="s">
        <v>823</v>
      </c>
      <c r="G19" s="29" t="s">
        <v>823</v>
      </c>
      <c r="H19" s="29" t="s">
        <v>823</v>
      </c>
      <c r="I19" s="40" t="s">
        <v>823</v>
      </c>
      <c r="J19" s="525">
        <v>0</v>
      </c>
      <c r="K19" s="29" t="s">
        <v>823</v>
      </c>
      <c r="L19" s="40" t="s">
        <v>823</v>
      </c>
      <c r="M19" s="29" t="s">
        <v>823</v>
      </c>
      <c r="N19" s="29" t="s">
        <v>823</v>
      </c>
      <c r="O19" s="29" t="s">
        <v>823</v>
      </c>
      <c r="P19" s="29" t="s">
        <v>823</v>
      </c>
      <c r="Q19" s="40" t="s">
        <v>823</v>
      </c>
    </row>
    <row r="20" spans="1:17" s="168" customFormat="1" ht="14.1" customHeight="1" x14ac:dyDescent="0.2">
      <c r="A20" s="166" t="s">
        <v>17</v>
      </c>
      <c r="B20" s="1122"/>
      <c r="C20" s="29">
        <v>5</v>
      </c>
      <c r="D20" s="839">
        <v>125</v>
      </c>
      <c r="E20" s="525">
        <v>1</v>
      </c>
      <c r="F20" s="213">
        <v>0.85459999999999992</v>
      </c>
      <c r="G20" s="29" t="s">
        <v>823</v>
      </c>
      <c r="H20" s="29" t="s">
        <v>823</v>
      </c>
      <c r="I20" s="40" t="s">
        <v>823</v>
      </c>
      <c r="J20" s="525">
        <v>0</v>
      </c>
      <c r="K20" s="29" t="s">
        <v>823</v>
      </c>
      <c r="L20" s="40" t="s">
        <v>823</v>
      </c>
      <c r="M20" s="29" t="s">
        <v>823</v>
      </c>
      <c r="N20" s="29" t="s">
        <v>823</v>
      </c>
      <c r="O20" s="29" t="s">
        <v>823</v>
      </c>
      <c r="P20" s="29" t="s">
        <v>823</v>
      </c>
      <c r="Q20" s="40" t="s">
        <v>823</v>
      </c>
    </row>
    <row r="21" spans="1:17" s="168" customFormat="1" ht="14.1" customHeight="1" x14ac:dyDescent="0.2">
      <c r="A21" s="166" t="s">
        <v>18</v>
      </c>
      <c r="B21" s="1122" t="s">
        <v>585</v>
      </c>
      <c r="C21" s="29">
        <v>7</v>
      </c>
      <c r="D21" s="839">
        <v>146</v>
      </c>
      <c r="E21" s="525">
        <v>1</v>
      </c>
      <c r="F21" s="213">
        <v>0.75399999999999989</v>
      </c>
      <c r="G21" s="29" t="s">
        <v>823</v>
      </c>
      <c r="H21" s="29" t="s">
        <v>823</v>
      </c>
      <c r="I21" s="40" t="s">
        <v>823</v>
      </c>
      <c r="J21" s="525">
        <v>0</v>
      </c>
      <c r="K21" s="29" t="s">
        <v>823</v>
      </c>
      <c r="L21" s="40" t="s">
        <v>823</v>
      </c>
      <c r="M21" s="29" t="s">
        <v>823</v>
      </c>
      <c r="N21" s="29" t="s">
        <v>823</v>
      </c>
      <c r="O21" s="29" t="s">
        <v>823</v>
      </c>
      <c r="P21" s="29" t="s">
        <v>823</v>
      </c>
      <c r="Q21" s="40" t="s">
        <v>823</v>
      </c>
    </row>
    <row r="22" spans="1:17" s="168" customFormat="1" ht="14.1" customHeight="1" x14ac:dyDescent="0.2">
      <c r="A22" s="166" t="s">
        <v>15</v>
      </c>
      <c r="B22" s="1122" t="s">
        <v>585</v>
      </c>
      <c r="C22" s="29">
        <v>2</v>
      </c>
      <c r="D22" s="839">
        <v>0</v>
      </c>
      <c r="E22" s="525" t="s">
        <v>823</v>
      </c>
      <c r="F22" s="1142" t="s">
        <v>823</v>
      </c>
      <c r="G22" s="29" t="s">
        <v>823</v>
      </c>
      <c r="H22" s="29" t="s">
        <v>823</v>
      </c>
      <c r="I22" s="40" t="s">
        <v>823</v>
      </c>
      <c r="J22" s="525">
        <v>0</v>
      </c>
      <c r="K22" s="29" t="s">
        <v>823</v>
      </c>
      <c r="L22" s="40" t="s">
        <v>823</v>
      </c>
      <c r="M22" s="29" t="s">
        <v>823</v>
      </c>
      <c r="N22" s="29" t="s">
        <v>823</v>
      </c>
      <c r="O22" s="29" t="s">
        <v>823</v>
      </c>
      <c r="P22" s="29" t="s">
        <v>823</v>
      </c>
      <c r="Q22" s="40" t="s">
        <v>823</v>
      </c>
    </row>
    <row r="23" spans="1:17" s="168" customFormat="1" ht="14.1" customHeight="1" x14ac:dyDescent="0.2">
      <c r="A23" s="166" t="s">
        <v>19</v>
      </c>
      <c r="B23" s="1141" t="s">
        <v>585</v>
      </c>
      <c r="C23" s="29">
        <v>1</v>
      </c>
      <c r="D23" s="839">
        <v>0</v>
      </c>
      <c r="E23" s="525" t="s">
        <v>823</v>
      </c>
      <c r="F23" s="29" t="s">
        <v>823</v>
      </c>
      <c r="G23" s="29" t="s">
        <v>823</v>
      </c>
      <c r="H23" s="29" t="s">
        <v>823</v>
      </c>
      <c r="I23" s="40" t="s">
        <v>823</v>
      </c>
      <c r="J23" s="525">
        <v>0</v>
      </c>
      <c r="K23" s="29" t="s">
        <v>823</v>
      </c>
      <c r="L23" s="40" t="s">
        <v>823</v>
      </c>
      <c r="M23" s="29" t="s">
        <v>823</v>
      </c>
      <c r="N23" s="29" t="s">
        <v>823</v>
      </c>
      <c r="O23" s="29" t="s">
        <v>823</v>
      </c>
      <c r="P23" s="29" t="s">
        <v>823</v>
      </c>
      <c r="Q23" s="40" t="s">
        <v>823</v>
      </c>
    </row>
    <row r="24" spans="1:17" s="168" customFormat="1" ht="14.1" customHeight="1" x14ac:dyDescent="0.2">
      <c r="A24" s="166" t="s">
        <v>20</v>
      </c>
      <c r="B24" s="1136" t="s">
        <v>585</v>
      </c>
      <c r="C24" s="29">
        <v>2</v>
      </c>
      <c r="D24" s="839">
        <v>0</v>
      </c>
      <c r="E24" s="525" t="s">
        <v>823</v>
      </c>
      <c r="F24" s="29" t="s">
        <v>823</v>
      </c>
      <c r="G24" s="29" t="s">
        <v>823</v>
      </c>
      <c r="H24" s="29" t="s">
        <v>823</v>
      </c>
      <c r="I24" s="40" t="s">
        <v>823</v>
      </c>
      <c r="J24" s="525">
        <v>0</v>
      </c>
      <c r="K24" s="29" t="s">
        <v>823</v>
      </c>
      <c r="L24" s="40" t="s">
        <v>823</v>
      </c>
      <c r="M24" s="29" t="s">
        <v>823</v>
      </c>
      <c r="N24" s="29" t="s">
        <v>823</v>
      </c>
      <c r="O24" s="29" t="s">
        <v>823</v>
      </c>
      <c r="P24" s="29" t="s">
        <v>823</v>
      </c>
      <c r="Q24" s="40" t="s">
        <v>823</v>
      </c>
    </row>
    <row r="25" spans="1:17" s="168" customFormat="1" ht="14.1" customHeight="1" x14ac:dyDescent="0.2">
      <c r="A25" s="166" t="s">
        <v>21</v>
      </c>
      <c r="B25" s="1142"/>
      <c r="C25" s="29">
        <v>7</v>
      </c>
      <c r="D25" s="839">
        <v>47</v>
      </c>
      <c r="E25" s="525">
        <v>0</v>
      </c>
      <c r="F25" s="213">
        <v>0.30620000000000008</v>
      </c>
      <c r="G25" s="29" t="s">
        <v>823</v>
      </c>
      <c r="H25" s="29" t="s">
        <v>823</v>
      </c>
      <c r="I25" s="40" t="s">
        <v>823</v>
      </c>
      <c r="J25" s="525">
        <v>0</v>
      </c>
      <c r="K25" s="29" t="s">
        <v>823</v>
      </c>
      <c r="L25" s="40" t="s">
        <v>823</v>
      </c>
      <c r="M25" s="29" t="s">
        <v>823</v>
      </c>
      <c r="N25" s="29" t="s">
        <v>823</v>
      </c>
      <c r="O25" s="29" t="s">
        <v>823</v>
      </c>
      <c r="P25" s="29" t="s">
        <v>823</v>
      </c>
      <c r="Q25" s="40" t="s">
        <v>823</v>
      </c>
    </row>
    <row r="26" spans="1:17" s="168" customFormat="1" ht="14.1" customHeight="1" x14ac:dyDescent="0.2">
      <c r="A26" s="166" t="s">
        <v>24</v>
      </c>
      <c r="B26" s="1122" t="s">
        <v>585</v>
      </c>
      <c r="C26" s="29">
        <v>0</v>
      </c>
      <c r="D26" s="838">
        <v>0</v>
      </c>
      <c r="E26" s="525" t="s">
        <v>823</v>
      </c>
      <c r="F26" s="213" t="s">
        <v>823</v>
      </c>
      <c r="G26" s="29" t="s">
        <v>823</v>
      </c>
      <c r="H26" s="29" t="s">
        <v>823</v>
      </c>
      <c r="I26" s="40" t="s">
        <v>823</v>
      </c>
      <c r="J26" s="525">
        <v>0</v>
      </c>
      <c r="K26" s="29" t="s">
        <v>823</v>
      </c>
      <c r="L26" s="40" t="s">
        <v>823</v>
      </c>
      <c r="M26" s="29" t="s">
        <v>823</v>
      </c>
      <c r="N26" s="29" t="s">
        <v>823</v>
      </c>
      <c r="O26" s="29" t="s">
        <v>823</v>
      </c>
      <c r="P26" s="29" t="s">
        <v>823</v>
      </c>
      <c r="Q26" s="40" t="s">
        <v>823</v>
      </c>
    </row>
    <row r="27" spans="1:17" s="168" customFormat="1" ht="14.1" customHeight="1" x14ac:dyDescent="0.2">
      <c r="A27" s="166" t="s">
        <v>23</v>
      </c>
      <c r="B27" s="1122" t="s">
        <v>585</v>
      </c>
      <c r="C27" s="29">
        <v>3</v>
      </c>
      <c r="D27" s="839">
        <v>0</v>
      </c>
      <c r="E27" s="525" t="s">
        <v>823</v>
      </c>
      <c r="F27" s="1142" t="s">
        <v>823</v>
      </c>
      <c r="G27" s="29" t="s">
        <v>823</v>
      </c>
      <c r="H27" s="29" t="s">
        <v>823</v>
      </c>
      <c r="I27" s="1080" t="s">
        <v>823</v>
      </c>
      <c r="J27" s="525">
        <v>0</v>
      </c>
      <c r="K27" s="29" t="s">
        <v>823</v>
      </c>
      <c r="L27" s="40" t="s">
        <v>823</v>
      </c>
      <c r="M27" s="29" t="s">
        <v>823</v>
      </c>
      <c r="N27" s="29" t="s">
        <v>823</v>
      </c>
      <c r="O27" s="29" t="s">
        <v>823</v>
      </c>
      <c r="P27" s="29" t="s">
        <v>823</v>
      </c>
      <c r="Q27" s="40" t="s">
        <v>823</v>
      </c>
    </row>
    <row r="28" spans="1:17" s="168" customFormat="1" ht="14.1" customHeight="1" x14ac:dyDescent="0.2">
      <c r="A28" s="166" t="s">
        <v>22</v>
      </c>
      <c r="B28" s="1122" t="s">
        <v>585</v>
      </c>
      <c r="C28" s="29">
        <v>43</v>
      </c>
      <c r="D28" s="869">
        <v>779</v>
      </c>
      <c r="E28" s="525">
        <v>8</v>
      </c>
      <c r="F28" s="213">
        <v>4.8365999999999998</v>
      </c>
      <c r="G28" s="29">
        <v>1.6539999999999999</v>
      </c>
      <c r="H28" s="29">
        <v>0.76800000000000002</v>
      </c>
      <c r="I28" s="1142">
        <v>3.141</v>
      </c>
      <c r="J28" s="525">
        <v>1</v>
      </c>
      <c r="K28" s="29" t="s">
        <v>823</v>
      </c>
      <c r="L28" s="40" t="s">
        <v>823</v>
      </c>
      <c r="M28" s="29" t="s">
        <v>823</v>
      </c>
      <c r="N28" s="29" t="s">
        <v>823</v>
      </c>
      <c r="O28" s="29" t="s">
        <v>823</v>
      </c>
      <c r="P28" s="29" t="s">
        <v>823</v>
      </c>
      <c r="Q28" s="40" t="s">
        <v>823</v>
      </c>
    </row>
    <row r="29" spans="1:17" s="168" customFormat="1" ht="14.1" customHeight="1" x14ac:dyDescent="0.2">
      <c r="A29" s="166" t="s">
        <v>25</v>
      </c>
      <c r="B29" s="1122"/>
      <c r="C29" s="29">
        <v>4</v>
      </c>
      <c r="D29" s="839">
        <v>0</v>
      </c>
      <c r="E29" s="525" t="s">
        <v>823</v>
      </c>
      <c r="F29" s="213" t="s">
        <v>823</v>
      </c>
      <c r="G29" s="213" t="s">
        <v>823</v>
      </c>
      <c r="H29" s="213" t="s">
        <v>823</v>
      </c>
      <c r="I29" s="214" t="s">
        <v>823</v>
      </c>
      <c r="J29" s="525">
        <v>0</v>
      </c>
      <c r="K29" s="29" t="s">
        <v>823</v>
      </c>
      <c r="L29" s="40" t="s">
        <v>823</v>
      </c>
      <c r="M29" s="29" t="s">
        <v>823</v>
      </c>
      <c r="N29" s="29" t="s">
        <v>823</v>
      </c>
      <c r="O29" s="29" t="s">
        <v>823</v>
      </c>
      <c r="P29" s="29" t="s">
        <v>823</v>
      </c>
      <c r="Q29" s="40" t="s">
        <v>823</v>
      </c>
    </row>
    <row r="30" spans="1:17" s="168" customFormat="1" ht="14.1" customHeight="1" x14ac:dyDescent="0.2">
      <c r="A30" s="166" t="s">
        <v>26</v>
      </c>
      <c r="B30" s="1122" t="s">
        <v>585</v>
      </c>
      <c r="C30" s="29">
        <v>2</v>
      </c>
      <c r="D30" s="839">
        <v>0</v>
      </c>
      <c r="E30" s="525" t="s">
        <v>823</v>
      </c>
      <c r="F30" s="1142" t="s">
        <v>823</v>
      </c>
      <c r="G30" s="1142" t="s">
        <v>823</v>
      </c>
      <c r="H30" s="1142" t="s">
        <v>823</v>
      </c>
      <c r="I30" s="1080" t="s">
        <v>823</v>
      </c>
      <c r="J30" s="525">
        <v>0</v>
      </c>
      <c r="K30" s="29" t="s">
        <v>823</v>
      </c>
      <c r="L30" s="40" t="s">
        <v>823</v>
      </c>
      <c r="M30" s="29" t="s">
        <v>823</v>
      </c>
      <c r="N30" s="29" t="s">
        <v>823</v>
      </c>
      <c r="O30" s="29" t="s">
        <v>823</v>
      </c>
      <c r="P30" s="29" t="s">
        <v>823</v>
      </c>
      <c r="Q30" s="40" t="s">
        <v>823</v>
      </c>
    </row>
    <row r="31" spans="1:17" s="168" customFormat="1" ht="14.1" customHeight="1" x14ac:dyDescent="0.2">
      <c r="A31" s="166" t="s">
        <v>28</v>
      </c>
      <c r="B31" s="1141" t="s">
        <v>585</v>
      </c>
      <c r="C31" s="29">
        <v>5</v>
      </c>
      <c r="D31" s="839">
        <v>257</v>
      </c>
      <c r="E31" s="525">
        <v>1</v>
      </c>
      <c r="F31" s="213">
        <v>1.2585999999999997</v>
      </c>
      <c r="G31" s="213">
        <v>0.79500000000000004</v>
      </c>
      <c r="H31" s="213">
        <v>0.04</v>
      </c>
      <c r="I31" s="1142">
        <v>3.919</v>
      </c>
      <c r="J31" s="525">
        <v>0</v>
      </c>
      <c r="K31" s="29" t="s">
        <v>823</v>
      </c>
      <c r="L31" s="40" t="s">
        <v>823</v>
      </c>
      <c r="M31" s="29" t="s">
        <v>823</v>
      </c>
      <c r="N31" s="29" t="s">
        <v>823</v>
      </c>
      <c r="O31" s="29" t="s">
        <v>823</v>
      </c>
      <c r="P31" s="29" t="s">
        <v>823</v>
      </c>
      <c r="Q31" s="40" t="s">
        <v>823</v>
      </c>
    </row>
    <row r="32" spans="1:17" s="168" customFormat="1" ht="14.1" customHeight="1" x14ac:dyDescent="0.2">
      <c r="A32" s="166" t="s">
        <v>27</v>
      </c>
      <c r="B32" s="1142"/>
      <c r="C32" s="29">
        <v>1</v>
      </c>
      <c r="D32" s="839">
        <v>0</v>
      </c>
      <c r="E32" s="525" t="s">
        <v>823</v>
      </c>
      <c r="F32" s="213" t="s">
        <v>823</v>
      </c>
      <c r="G32" s="213" t="s">
        <v>823</v>
      </c>
      <c r="H32" s="213" t="s">
        <v>823</v>
      </c>
      <c r="I32" s="213" t="s">
        <v>823</v>
      </c>
      <c r="J32" s="525">
        <v>0</v>
      </c>
      <c r="K32" s="29" t="s">
        <v>823</v>
      </c>
      <c r="L32" s="40" t="s">
        <v>823</v>
      </c>
      <c r="M32" s="29" t="s">
        <v>823</v>
      </c>
      <c r="N32" s="29" t="s">
        <v>823</v>
      </c>
      <c r="O32" s="29" t="s">
        <v>823</v>
      </c>
      <c r="P32" s="29" t="s">
        <v>823</v>
      </c>
      <c r="Q32" s="40" t="s">
        <v>823</v>
      </c>
    </row>
    <row r="33" spans="1:17" s="168" customFormat="1" ht="14.1" customHeight="1" x14ac:dyDescent="0.2">
      <c r="A33" s="166" t="s">
        <v>29</v>
      </c>
      <c r="B33" s="1122" t="s">
        <v>585</v>
      </c>
      <c r="C33" s="29">
        <v>2</v>
      </c>
      <c r="D33" s="839">
        <v>0</v>
      </c>
      <c r="E33" s="525" t="s">
        <v>823</v>
      </c>
      <c r="F33" s="213" t="s">
        <v>823</v>
      </c>
      <c r="G33" s="213" t="s">
        <v>823</v>
      </c>
      <c r="H33" s="213" t="s">
        <v>823</v>
      </c>
      <c r="I33" s="213" t="s">
        <v>823</v>
      </c>
      <c r="J33" s="525">
        <v>0</v>
      </c>
      <c r="K33" s="29" t="s">
        <v>823</v>
      </c>
      <c r="L33" s="40" t="s">
        <v>823</v>
      </c>
      <c r="M33" s="29" t="s">
        <v>823</v>
      </c>
      <c r="N33" s="29" t="s">
        <v>823</v>
      </c>
      <c r="O33" s="29" t="s">
        <v>823</v>
      </c>
      <c r="P33" s="29" t="s">
        <v>823</v>
      </c>
      <c r="Q33" s="40" t="s">
        <v>823</v>
      </c>
    </row>
    <row r="34" spans="1:17" s="168" customFormat="1" ht="14.1" customHeight="1" x14ac:dyDescent="0.2">
      <c r="A34" s="166" t="s">
        <v>32</v>
      </c>
      <c r="B34" s="1122"/>
      <c r="C34" s="29">
        <v>2</v>
      </c>
      <c r="D34" s="839">
        <v>0</v>
      </c>
      <c r="E34" s="525" t="s">
        <v>823</v>
      </c>
      <c r="F34" s="213" t="s">
        <v>823</v>
      </c>
      <c r="G34" s="213" t="s">
        <v>823</v>
      </c>
      <c r="H34" s="213" t="s">
        <v>823</v>
      </c>
      <c r="I34" s="213" t="s">
        <v>823</v>
      </c>
      <c r="J34" s="525">
        <v>0</v>
      </c>
      <c r="K34" s="29" t="s">
        <v>823</v>
      </c>
      <c r="L34" s="40" t="s">
        <v>823</v>
      </c>
      <c r="M34" s="29" t="s">
        <v>823</v>
      </c>
      <c r="N34" s="29" t="s">
        <v>823</v>
      </c>
      <c r="O34" s="29" t="s">
        <v>823</v>
      </c>
      <c r="P34" s="29" t="s">
        <v>823</v>
      </c>
      <c r="Q34" s="40" t="s">
        <v>823</v>
      </c>
    </row>
    <row r="35" spans="1:17" s="168" customFormat="1" ht="14.1" customHeight="1" x14ac:dyDescent="0.2">
      <c r="A35" s="166" t="s">
        <v>36</v>
      </c>
      <c r="B35" s="1122" t="s">
        <v>585</v>
      </c>
      <c r="C35" s="29">
        <v>0</v>
      </c>
      <c r="D35" s="839">
        <v>0</v>
      </c>
      <c r="E35" s="525" t="s">
        <v>823</v>
      </c>
      <c r="F35" s="213" t="s">
        <v>823</v>
      </c>
      <c r="G35" s="213" t="s">
        <v>823</v>
      </c>
      <c r="H35" s="213" t="s">
        <v>823</v>
      </c>
      <c r="I35" s="213" t="s">
        <v>823</v>
      </c>
      <c r="J35" s="525">
        <v>0</v>
      </c>
      <c r="K35" s="29" t="s">
        <v>823</v>
      </c>
      <c r="L35" s="40" t="s">
        <v>823</v>
      </c>
      <c r="M35" s="29" t="s">
        <v>823</v>
      </c>
      <c r="N35" s="29" t="s">
        <v>823</v>
      </c>
      <c r="O35" s="29" t="s">
        <v>823</v>
      </c>
      <c r="P35" s="29" t="s">
        <v>823</v>
      </c>
      <c r="Q35" s="40" t="s">
        <v>823</v>
      </c>
    </row>
    <row r="36" spans="1:17" s="168" customFormat="1" ht="14.1" customHeight="1" x14ac:dyDescent="0.2">
      <c r="A36" s="166" t="s">
        <v>33</v>
      </c>
      <c r="B36" s="1122" t="s">
        <v>585</v>
      </c>
      <c r="C36" s="29">
        <v>2</v>
      </c>
      <c r="D36" s="839">
        <v>0</v>
      </c>
      <c r="E36" s="525" t="s">
        <v>823</v>
      </c>
      <c r="F36" s="213" t="s">
        <v>823</v>
      </c>
      <c r="G36" s="213" t="s">
        <v>823</v>
      </c>
      <c r="H36" s="213" t="s">
        <v>823</v>
      </c>
      <c r="I36" s="213" t="s">
        <v>823</v>
      </c>
      <c r="J36" s="525">
        <v>0</v>
      </c>
      <c r="K36" s="29" t="s">
        <v>823</v>
      </c>
      <c r="L36" s="40" t="s">
        <v>823</v>
      </c>
      <c r="M36" s="29" t="s">
        <v>823</v>
      </c>
      <c r="N36" s="29" t="s">
        <v>823</v>
      </c>
      <c r="O36" s="29" t="s">
        <v>823</v>
      </c>
      <c r="P36" s="29" t="s">
        <v>823</v>
      </c>
      <c r="Q36" s="40" t="s">
        <v>823</v>
      </c>
    </row>
    <row r="37" spans="1:17" s="168" customFormat="1" ht="14.1" customHeight="1" x14ac:dyDescent="0.2">
      <c r="A37" s="166" t="s">
        <v>34</v>
      </c>
      <c r="B37" s="1213" t="s">
        <v>585</v>
      </c>
      <c r="C37" s="29">
        <v>1</v>
      </c>
      <c r="D37" s="839">
        <v>0</v>
      </c>
      <c r="E37" s="525" t="s">
        <v>823</v>
      </c>
      <c r="F37" s="213" t="s">
        <v>823</v>
      </c>
      <c r="G37" s="213" t="s">
        <v>823</v>
      </c>
      <c r="H37" s="213" t="s">
        <v>823</v>
      </c>
      <c r="I37" s="213" t="s">
        <v>823</v>
      </c>
      <c r="J37" s="525">
        <v>0</v>
      </c>
      <c r="K37" s="29" t="s">
        <v>823</v>
      </c>
      <c r="L37" s="40" t="s">
        <v>823</v>
      </c>
      <c r="M37" s="29" t="s">
        <v>823</v>
      </c>
      <c r="N37" s="29" t="s">
        <v>823</v>
      </c>
      <c r="O37" s="29" t="s">
        <v>823</v>
      </c>
      <c r="P37" s="29" t="s">
        <v>823</v>
      </c>
      <c r="Q37" s="40" t="s">
        <v>823</v>
      </c>
    </row>
    <row r="38" spans="1:17" s="168" customFormat="1" ht="14.1" customHeight="1" x14ac:dyDescent="0.2">
      <c r="A38" s="166" t="s">
        <v>35</v>
      </c>
      <c r="B38" s="1122" t="s">
        <v>585</v>
      </c>
      <c r="C38" s="29">
        <v>8</v>
      </c>
      <c r="D38" s="839">
        <v>171</v>
      </c>
      <c r="E38" s="525">
        <v>1</v>
      </c>
      <c r="F38" s="213">
        <v>0.74380000000000002</v>
      </c>
      <c r="G38" s="213" t="s">
        <v>823</v>
      </c>
      <c r="H38" s="213" t="s">
        <v>823</v>
      </c>
      <c r="I38" s="213" t="s">
        <v>823</v>
      </c>
      <c r="J38" s="525">
        <v>0</v>
      </c>
      <c r="K38" s="29" t="s">
        <v>823</v>
      </c>
      <c r="L38" s="40" t="s">
        <v>823</v>
      </c>
      <c r="M38" s="29" t="s">
        <v>823</v>
      </c>
      <c r="N38" s="29" t="s">
        <v>823</v>
      </c>
      <c r="O38" s="29" t="s">
        <v>823</v>
      </c>
      <c r="P38" s="29" t="s">
        <v>823</v>
      </c>
      <c r="Q38" s="40" t="s">
        <v>823</v>
      </c>
    </row>
    <row r="39" spans="1:17" s="168" customFormat="1" ht="14.1" customHeight="1" x14ac:dyDescent="0.2">
      <c r="A39" s="166" t="s">
        <v>37</v>
      </c>
      <c r="B39" s="1122"/>
      <c r="C39" s="29">
        <v>5</v>
      </c>
      <c r="D39" s="839">
        <v>37</v>
      </c>
      <c r="E39" s="525">
        <v>1</v>
      </c>
      <c r="F39" s="213">
        <v>0.19380000000000003</v>
      </c>
      <c r="G39" s="213" t="s">
        <v>823</v>
      </c>
      <c r="H39" s="213" t="s">
        <v>823</v>
      </c>
      <c r="I39" s="213" t="s">
        <v>823</v>
      </c>
      <c r="J39" s="525">
        <v>0</v>
      </c>
      <c r="K39" s="29" t="s">
        <v>823</v>
      </c>
      <c r="L39" s="40" t="s">
        <v>823</v>
      </c>
      <c r="M39" s="29" t="s">
        <v>823</v>
      </c>
      <c r="N39" s="29" t="s">
        <v>823</v>
      </c>
      <c r="O39" s="29" t="s">
        <v>823</v>
      </c>
      <c r="P39" s="29" t="s">
        <v>823</v>
      </c>
      <c r="Q39" s="40" t="s">
        <v>823</v>
      </c>
    </row>
    <row r="40" spans="1:17" s="168" customFormat="1" ht="14.1" customHeight="1" x14ac:dyDescent="0.2">
      <c r="A40" s="166" t="s">
        <v>30</v>
      </c>
      <c r="B40" s="1141" t="s">
        <v>585</v>
      </c>
      <c r="C40" s="29">
        <v>3</v>
      </c>
      <c r="D40" s="839">
        <v>0</v>
      </c>
      <c r="E40" s="525" t="s">
        <v>823</v>
      </c>
      <c r="F40" s="1142" t="s">
        <v>823</v>
      </c>
      <c r="G40" s="213" t="s">
        <v>823</v>
      </c>
      <c r="H40" s="213" t="s">
        <v>823</v>
      </c>
      <c r="I40" s="213" t="s">
        <v>823</v>
      </c>
      <c r="J40" s="525">
        <v>1</v>
      </c>
      <c r="K40" s="29" t="s">
        <v>823</v>
      </c>
      <c r="L40" s="40" t="s">
        <v>823</v>
      </c>
      <c r="M40" s="29" t="s">
        <v>823</v>
      </c>
      <c r="N40" s="29" t="s">
        <v>823</v>
      </c>
      <c r="O40" s="29" t="s">
        <v>823</v>
      </c>
      <c r="P40" s="29" t="s">
        <v>823</v>
      </c>
      <c r="Q40" s="40" t="s">
        <v>823</v>
      </c>
    </row>
    <row r="41" spans="1:17" s="168" customFormat="1" ht="14.1" customHeight="1" x14ac:dyDescent="0.2">
      <c r="A41" s="166" t="s">
        <v>31</v>
      </c>
      <c r="B41" s="1142" t="s">
        <v>585</v>
      </c>
      <c r="C41" s="29">
        <v>0</v>
      </c>
      <c r="D41" s="839">
        <v>0</v>
      </c>
      <c r="E41" s="525" t="s">
        <v>823</v>
      </c>
      <c r="F41" s="29" t="s">
        <v>823</v>
      </c>
      <c r="G41" s="213" t="s">
        <v>823</v>
      </c>
      <c r="H41" s="213" t="s">
        <v>823</v>
      </c>
      <c r="I41" s="213" t="s">
        <v>823</v>
      </c>
      <c r="J41" s="525">
        <v>0</v>
      </c>
      <c r="K41" s="29" t="s">
        <v>823</v>
      </c>
      <c r="L41" s="40" t="s">
        <v>823</v>
      </c>
      <c r="M41" s="29" t="s">
        <v>823</v>
      </c>
      <c r="N41" s="29" t="s">
        <v>823</v>
      </c>
      <c r="O41" s="29" t="s">
        <v>823</v>
      </c>
      <c r="P41" s="29" t="s">
        <v>823</v>
      </c>
      <c r="Q41" s="40" t="s">
        <v>823</v>
      </c>
    </row>
    <row r="42" spans="1:17" s="168" customFormat="1" ht="14.1" customHeight="1" x14ac:dyDescent="0.2">
      <c r="A42" s="166" t="s">
        <v>38</v>
      </c>
      <c r="B42" s="1122" t="s">
        <v>585</v>
      </c>
      <c r="C42" s="29">
        <v>19</v>
      </c>
      <c r="D42" s="839">
        <v>220</v>
      </c>
      <c r="E42" s="525">
        <v>1</v>
      </c>
      <c r="F42" s="213">
        <v>1.1479999999999997</v>
      </c>
      <c r="G42" s="213">
        <v>0.871</v>
      </c>
      <c r="H42" s="213">
        <v>4.3999999999999997E-2</v>
      </c>
      <c r="I42" s="213">
        <v>4.2960000000000003</v>
      </c>
      <c r="J42" s="525">
        <v>0</v>
      </c>
      <c r="K42" s="29" t="s">
        <v>823</v>
      </c>
      <c r="L42" s="40" t="s">
        <v>823</v>
      </c>
      <c r="M42" s="29" t="s">
        <v>823</v>
      </c>
      <c r="N42" s="29" t="s">
        <v>823</v>
      </c>
      <c r="O42" s="29" t="s">
        <v>823</v>
      </c>
      <c r="P42" s="29" t="s">
        <v>823</v>
      </c>
      <c r="Q42" s="40" t="s">
        <v>823</v>
      </c>
    </row>
    <row r="43" spans="1:17" s="168" customFormat="1" ht="14.1" customHeight="1" x14ac:dyDescent="0.2">
      <c r="A43" s="166" t="s">
        <v>39</v>
      </c>
      <c r="B43" s="1122"/>
      <c r="C43" s="29">
        <v>3</v>
      </c>
      <c r="D43" s="839">
        <v>0</v>
      </c>
      <c r="E43" s="525" t="s">
        <v>823</v>
      </c>
      <c r="F43" s="1142" t="s">
        <v>823</v>
      </c>
      <c r="G43" s="1142" t="s">
        <v>823</v>
      </c>
      <c r="H43" s="1142" t="s">
        <v>823</v>
      </c>
      <c r="I43" s="1142" t="s">
        <v>823</v>
      </c>
      <c r="J43" s="525">
        <v>0</v>
      </c>
      <c r="K43" s="29" t="s">
        <v>823</v>
      </c>
      <c r="L43" s="40" t="s">
        <v>823</v>
      </c>
      <c r="M43" s="29" t="s">
        <v>823</v>
      </c>
      <c r="N43" s="29" t="s">
        <v>823</v>
      </c>
      <c r="O43" s="29" t="s">
        <v>823</v>
      </c>
      <c r="P43" s="29" t="s">
        <v>823</v>
      </c>
      <c r="Q43" s="40" t="s">
        <v>823</v>
      </c>
    </row>
    <row r="44" spans="1:17" s="168" customFormat="1" ht="14.1" customHeight="1" x14ac:dyDescent="0.2">
      <c r="A44" s="166" t="s">
        <v>40</v>
      </c>
      <c r="B44" s="1122" t="s">
        <v>585</v>
      </c>
      <c r="C44" s="29">
        <v>2</v>
      </c>
      <c r="D44" s="839">
        <v>0</v>
      </c>
      <c r="E44" s="525" t="s">
        <v>823</v>
      </c>
      <c r="F44" s="29" t="s">
        <v>823</v>
      </c>
      <c r="G44" s="29" t="s">
        <v>823</v>
      </c>
      <c r="H44" s="29" t="s">
        <v>823</v>
      </c>
      <c r="I44" s="29" t="s">
        <v>823</v>
      </c>
      <c r="J44" s="525">
        <v>0</v>
      </c>
      <c r="K44" s="29" t="s">
        <v>823</v>
      </c>
      <c r="L44" s="40" t="s">
        <v>823</v>
      </c>
      <c r="M44" s="29" t="s">
        <v>823</v>
      </c>
      <c r="N44" s="29" t="s">
        <v>823</v>
      </c>
      <c r="O44" s="29" t="s">
        <v>823</v>
      </c>
      <c r="P44" s="29" t="s">
        <v>823</v>
      </c>
      <c r="Q44" s="40" t="s">
        <v>823</v>
      </c>
    </row>
    <row r="45" spans="1:17" s="168" customFormat="1" ht="14.1" customHeight="1" x14ac:dyDescent="0.2">
      <c r="A45" s="166" t="s">
        <v>41</v>
      </c>
      <c r="B45" s="1122" t="s">
        <v>584</v>
      </c>
      <c r="C45" s="29">
        <v>30</v>
      </c>
      <c r="D45" s="839">
        <v>712</v>
      </c>
      <c r="E45" s="525">
        <v>4</v>
      </c>
      <c r="F45" s="213">
        <v>4.952</v>
      </c>
      <c r="G45" s="213">
        <v>0.80800000000000005</v>
      </c>
      <c r="H45" s="213">
        <v>0.25700000000000001</v>
      </c>
      <c r="I45" s="213">
        <v>1.948</v>
      </c>
      <c r="J45" s="525">
        <v>0</v>
      </c>
      <c r="K45" s="29" t="s">
        <v>823</v>
      </c>
      <c r="L45" s="40" t="s">
        <v>823</v>
      </c>
      <c r="M45" s="29" t="s">
        <v>823</v>
      </c>
      <c r="N45" s="29" t="s">
        <v>823</v>
      </c>
      <c r="O45" s="29" t="s">
        <v>823</v>
      </c>
      <c r="P45" s="29" t="s">
        <v>823</v>
      </c>
      <c r="Q45" s="40" t="s">
        <v>823</v>
      </c>
    </row>
    <row r="46" spans="1:17" s="168" customFormat="1" ht="14.1" customHeight="1" x14ac:dyDescent="0.2">
      <c r="A46" s="166" t="s">
        <v>42</v>
      </c>
      <c r="B46" s="1122"/>
      <c r="C46" s="29">
        <v>0</v>
      </c>
      <c r="D46" s="839">
        <v>0</v>
      </c>
      <c r="E46" s="525" t="s">
        <v>823</v>
      </c>
      <c r="F46" s="1142" t="s">
        <v>823</v>
      </c>
      <c r="G46" s="1142" t="s">
        <v>823</v>
      </c>
      <c r="H46" s="1142" t="s">
        <v>823</v>
      </c>
      <c r="I46" s="1080" t="s">
        <v>823</v>
      </c>
      <c r="J46" s="525">
        <v>0</v>
      </c>
      <c r="K46" s="29" t="s">
        <v>823</v>
      </c>
      <c r="L46" s="40" t="s">
        <v>823</v>
      </c>
      <c r="M46" s="29" t="s">
        <v>823</v>
      </c>
      <c r="N46" s="29" t="s">
        <v>823</v>
      </c>
      <c r="O46" s="29" t="s">
        <v>823</v>
      </c>
      <c r="P46" s="29" t="s">
        <v>823</v>
      </c>
      <c r="Q46" s="40" t="s">
        <v>823</v>
      </c>
    </row>
    <row r="47" spans="1:17" s="168" customFormat="1" ht="14.1" customHeight="1" x14ac:dyDescent="0.2">
      <c r="A47" s="166" t="s">
        <v>43</v>
      </c>
      <c r="B47" s="1141" t="s">
        <v>585</v>
      </c>
      <c r="C47" s="29">
        <v>0</v>
      </c>
      <c r="D47" s="839">
        <v>0</v>
      </c>
      <c r="E47" s="525" t="s">
        <v>823</v>
      </c>
      <c r="F47" s="29" t="s">
        <v>823</v>
      </c>
      <c r="G47" s="29" t="s">
        <v>823</v>
      </c>
      <c r="H47" s="29" t="s">
        <v>823</v>
      </c>
      <c r="I47" s="40" t="s">
        <v>823</v>
      </c>
      <c r="J47" s="525">
        <v>0</v>
      </c>
      <c r="K47" s="29" t="s">
        <v>823</v>
      </c>
      <c r="L47" s="40" t="s">
        <v>823</v>
      </c>
      <c r="M47" s="29" t="s">
        <v>823</v>
      </c>
      <c r="N47" s="29" t="s">
        <v>823</v>
      </c>
      <c r="O47" s="29" t="s">
        <v>823</v>
      </c>
      <c r="P47" s="29" t="s">
        <v>823</v>
      </c>
      <c r="Q47" s="40" t="s">
        <v>823</v>
      </c>
    </row>
    <row r="48" spans="1:17" s="168" customFormat="1" ht="14.1" customHeight="1" x14ac:dyDescent="0.2">
      <c r="A48" s="166" t="s">
        <v>44</v>
      </c>
      <c r="B48" s="1142" t="s">
        <v>585</v>
      </c>
      <c r="C48" s="29">
        <v>2</v>
      </c>
      <c r="D48" s="839">
        <v>0</v>
      </c>
      <c r="E48" s="525" t="s">
        <v>823</v>
      </c>
      <c r="F48" s="29" t="s">
        <v>823</v>
      </c>
      <c r="G48" s="29" t="s">
        <v>823</v>
      </c>
      <c r="H48" s="29" t="s">
        <v>823</v>
      </c>
      <c r="I48" s="40" t="s">
        <v>823</v>
      </c>
      <c r="J48" s="525">
        <v>0</v>
      </c>
      <c r="K48" s="29" t="s">
        <v>823</v>
      </c>
      <c r="L48" s="40" t="s">
        <v>823</v>
      </c>
      <c r="M48" s="29" t="s">
        <v>823</v>
      </c>
      <c r="N48" s="29" t="s">
        <v>823</v>
      </c>
      <c r="O48" s="29" t="s">
        <v>823</v>
      </c>
      <c r="P48" s="29" t="s">
        <v>823</v>
      </c>
      <c r="Q48" s="40" t="s">
        <v>823</v>
      </c>
    </row>
    <row r="49" spans="1:17" s="168" customFormat="1" ht="14.1" customHeight="1" x14ac:dyDescent="0.2">
      <c r="A49" s="166" t="s">
        <v>45</v>
      </c>
      <c r="B49" s="1141" t="s">
        <v>585</v>
      </c>
      <c r="C49" s="29">
        <v>2</v>
      </c>
      <c r="D49" s="839">
        <v>0</v>
      </c>
      <c r="E49" s="525" t="s">
        <v>823</v>
      </c>
      <c r="F49" s="29" t="s">
        <v>823</v>
      </c>
      <c r="G49" s="29" t="s">
        <v>823</v>
      </c>
      <c r="H49" s="29" t="s">
        <v>823</v>
      </c>
      <c r="I49" s="40" t="s">
        <v>823</v>
      </c>
      <c r="J49" s="525">
        <v>0</v>
      </c>
      <c r="K49" s="29" t="s">
        <v>823</v>
      </c>
      <c r="L49" s="40" t="s">
        <v>823</v>
      </c>
      <c r="M49" s="29" t="s">
        <v>823</v>
      </c>
      <c r="N49" s="29" t="s">
        <v>823</v>
      </c>
      <c r="O49" s="29" t="s">
        <v>823</v>
      </c>
      <c r="P49" s="29" t="s">
        <v>823</v>
      </c>
      <c r="Q49" s="40" t="s">
        <v>823</v>
      </c>
    </row>
    <row r="50" spans="1:17" s="168" customFormat="1" ht="14.1" customHeight="1" x14ac:dyDescent="0.2">
      <c r="A50" s="166" t="s">
        <v>46</v>
      </c>
      <c r="B50" s="1121" t="s">
        <v>585</v>
      </c>
      <c r="C50" s="29">
        <v>4</v>
      </c>
      <c r="D50" s="839">
        <v>0</v>
      </c>
      <c r="E50" s="525" t="s">
        <v>823</v>
      </c>
      <c r="F50" s="29" t="s">
        <v>823</v>
      </c>
      <c r="G50" s="29" t="s">
        <v>823</v>
      </c>
      <c r="H50" s="29" t="s">
        <v>823</v>
      </c>
      <c r="I50" s="1080" t="s">
        <v>823</v>
      </c>
      <c r="J50" s="525">
        <v>0</v>
      </c>
      <c r="K50" s="29" t="s">
        <v>823</v>
      </c>
      <c r="L50" s="40" t="s">
        <v>823</v>
      </c>
      <c r="M50" s="29" t="s">
        <v>823</v>
      </c>
      <c r="N50" s="29" t="s">
        <v>823</v>
      </c>
      <c r="O50" s="29" t="s">
        <v>823</v>
      </c>
      <c r="P50" s="29" t="s">
        <v>823</v>
      </c>
      <c r="Q50" s="40" t="s">
        <v>823</v>
      </c>
    </row>
    <row r="51" spans="1:17" s="168" customFormat="1" ht="14.1" customHeight="1" x14ac:dyDescent="0.2">
      <c r="A51" s="166" t="s">
        <v>47</v>
      </c>
      <c r="B51" s="1142" t="s">
        <v>584</v>
      </c>
      <c r="C51" s="29">
        <v>201</v>
      </c>
      <c r="D51" s="838">
        <v>5074</v>
      </c>
      <c r="E51" s="525">
        <v>18</v>
      </c>
      <c r="F51" s="213">
        <v>26.997200000000213</v>
      </c>
      <c r="G51" s="213">
        <v>0.66700000000000004</v>
      </c>
      <c r="H51" s="213">
        <v>0.40799999999999997</v>
      </c>
      <c r="I51" s="213">
        <v>1.0329999999999999</v>
      </c>
      <c r="J51" s="525">
        <v>3</v>
      </c>
      <c r="K51" s="29" t="s">
        <v>823</v>
      </c>
      <c r="L51" s="40" t="s">
        <v>823</v>
      </c>
      <c r="M51" s="29" t="s">
        <v>823</v>
      </c>
      <c r="N51" s="29" t="s">
        <v>823</v>
      </c>
      <c r="O51" s="29" t="s">
        <v>823</v>
      </c>
      <c r="P51" s="29" t="s">
        <v>823</v>
      </c>
      <c r="Q51" s="40" t="s">
        <v>823</v>
      </c>
    </row>
    <row r="52" spans="1:17" s="168" customFormat="1" ht="14.1" customHeight="1" x14ac:dyDescent="0.2">
      <c r="A52" s="166" t="s">
        <v>48</v>
      </c>
      <c r="B52" s="1122"/>
      <c r="C52" s="29">
        <v>0</v>
      </c>
      <c r="D52" s="839">
        <v>0</v>
      </c>
      <c r="E52" s="525" t="s">
        <v>823</v>
      </c>
      <c r="F52" s="1142" t="s">
        <v>823</v>
      </c>
      <c r="G52" s="1142" t="s">
        <v>823</v>
      </c>
      <c r="H52" s="1142" t="s">
        <v>823</v>
      </c>
      <c r="I52" s="1080" t="s">
        <v>823</v>
      </c>
      <c r="J52" s="525">
        <v>0</v>
      </c>
      <c r="K52" s="29" t="s">
        <v>823</v>
      </c>
      <c r="L52" s="40" t="s">
        <v>823</v>
      </c>
      <c r="M52" s="29" t="s">
        <v>823</v>
      </c>
      <c r="N52" s="29" t="s">
        <v>823</v>
      </c>
      <c r="O52" s="29" t="s">
        <v>823</v>
      </c>
      <c r="P52" s="29" t="s">
        <v>823</v>
      </c>
      <c r="Q52" s="40" t="s">
        <v>823</v>
      </c>
    </row>
    <row r="53" spans="1:17" s="168" customFormat="1" ht="14.1" customHeight="1" x14ac:dyDescent="0.2">
      <c r="A53" s="166" t="s">
        <v>50</v>
      </c>
      <c r="B53" s="1122" t="s">
        <v>585</v>
      </c>
      <c r="C53" s="29">
        <v>0</v>
      </c>
      <c r="D53" s="839">
        <v>0</v>
      </c>
      <c r="E53" s="525" t="s">
        <v>823</v>
      </c>
      <c r="F53" s="29" t="s">
        <v>823</v>
      </c>
      <c r="G53" s="29" t="s">
        <v>823</v>
      </c>
      <c r="H53" s="29" t="s">
        <v>823</v>
      </c>
      <c r="I53" s="40" t="s">
        <v>823</v>
      </c>
      <c r="J53" s="525">
        <v>0</v>
      </c>
      <c r="K53" s="29" t="s">
        <v>823</v>
      </c>
      <c r="L53" s="40" t="s">
        <v>823</v>
      </c>
      <c r="M53" s="29" t="s">
        <v>823</v>
      </c>
      <c r="N53" s="29" t="s">
        <v>823</v>
      </c>
      <c r="O53" s="29" t="s">
        <v>823</v>
      </c>
      <c r="P53" s="29" t="s">
        <v>823</v>
      </c>
      <c r="Q53" s="40" t="s">
        <v>823</v>
      </c>
    </row>
    <row r="54" spans="1:17" s="168" customFormat="1" ht="14.1" customHeight="1" x14ac:dyDescent="0.2">
      <c r="A54" s="166" t="s">
        <v>290</v>
      </c>
      <c r="B54" s="1122"/>
      <c r="C54" s="29">
        <v>0</v>
      </c>
      <c r="D54" s="839">
        <v>0</v>
      </c>
      <c r="E54" s="525" t="s">
        <v>823</v>
      </c>
      <c r="F54" s="29" t="s">
        <v>823</v>
      </c>
      <c r="G54" s="29" t="s">
        <v>823</v>
      </c>
      <c r="H54" s="29" t="s">
        <v>823</v>
      </c>
      <c r="I54" s="40" t="s">
        <v>823</v>
      </c>
      <c r="J54" s="525">
        <v>0</v>
      </c>
      <c r="K54" s="29" t="s">
        <v>823</v>
      </c>
      <c r="L54" s="40" t="s">
        <v>823</v>
      </c>
      <c r="M54" s="29" t="s">
        <v>823</v>
      </c>
      <c r="N54" s="29" t="s">
        <v>823</v>
      </c>
      <c r="O54" s="29" t="s">
        <v>823</v>
      </c>
      <c r="P54" s="29" t="s">
        <v>823</v>
      </c>
      <c r="Q54" s="40" t="s">
        <v>823</v>
      </c>
    </row>
    <row r="55" spans="1:17" s="168" customFormat="1" ht="14.1" customHeight="1" x14ac:dyDescent="0.2">
      <c r="A55" s="166" t="s">
        <v>49</v>
      </c>
      <c r="B55" s="1141" t="s">
        <v>585</v>
      </c>
      <c r="C55" s="29">
        <v>4</v>
      </c>
      <c r="D55" s="839">
        <v>0</v>
      </c>
      <c r="E55" s="525" t="s">
        <v>823</v>
      </c>
      <c r="F55" s="29" t="s">
        <v>823</v>
      </c>
      <c r="G55" s="29" t="s">
        <v>823</v>
      </c>
      <c r="H55" s="29" t="s">
        <v>823</v>
      </c>
      <c r="I55" s="1080" t="s">
        <v>823</v>
      </c>
      <c r="J55" s="525">
        <v>0</v>
      </c>
      <c r="K55" s="29" t="s">
        <v>823</v>
      </c>
      <c r="L55" s="40" t="s">
        <v>823</v>
      </c>
      <c r="M55" s="29" t="s">
        <v>823</v>
      </c>
      <c r="N55" s="29" t="s">
        <v>823</v>
      </c>
      <c r="O55" s="29" t="s">
        <v>823</v>
      </c>
      <c r="P55" s="29" t="s">
        <v>823</v>
      </c>
      <c r="Q55" s="40" t="s">
        <v>823</v>
      </c>
    </row>
    <row r="56" spans="1:17" s="168" customFormat="1" ht="14.1" customHeight="1" x14ac:dyDescent="0.2">
      <c r="A56" s="166" t="s">
        <v>51</v>
      </c>
      <c r="B56" s="1142" t="s">
        <v>585</v>
      </c>
      <c r="C56" s="29">
        <v>18</v>
      </c>
      <c r="D56" s="839">
        <v>378</v>
      </c>
      <c r="E56" s="525">
        <v>0</v>
      </c>
      <c r="F56" s="213">
        <v>1.7891999999999992</v>
      </c>
      <c r="G56" s="213">
        <v>0</v>
      </c>
      <c r="H56" s="213" t="s">
        <v>823</v>
      </c>
      <c r="I56" s="213">
        <v>1.6739999999999999</v>
      </c>
      <c r="J56" s="525">
        <v>0</v>
      </c>
      <c r="K56" s="29" t="s">
        <v>823</v>
      </c>
      <c r="L56" s="40" t="s">
        <v>823</v>
      </c>
      <c r="M56" s="29" t="s">
        <v>823</v>
      </c>
      <c r="N56" s="29" t="s">
        <v>823</v>
      </c>
      <c r="O56" s="29" t="s">
        <v>823</v>
      </c>
      <c r="P56" s="29" t="s">
        <v>823</v>
      </c>
      <c r="Q56" s="40" t="s">
        <v>823</v>
      </c>
    </row>
    <row r="57" spans="1:17" s="168" customFormat="1" ht="14.1" customHeight="1" x14ac:dyDescent="0.2">
      <c r="A57" s="166" t="s">
        <v>53</v>
      </c>
      <c r="B57" s="1141" t="s">
        <v>585</v>
      </c>
      <c r="C57" s="29">
        <v>1</v>
      </c>
      <c r="D57" s="839">
        <v>0</v>
      </c>
      <c r="E57" s="525" t="s">
        <v>823</v>
      </c>
      <c r="F57" s="213" t="s">
        <v>823</v>
      </c>
      <c r="G57" s="213" t="s">
        <v>823</v>
      </c>
      <c r="H57" s="213" t="s">
        <v>823</v>
      </c>
      <c r="I57" s="214" t="s">
        <v>823</v>
      </c>
      <c r="J57" s="525">
        <v>0</v>
      </c>
      <c r="K57" s="29" t="s">
        <v>823</v>
      </c>
      <c r="L57" s="40" t="s">
        <v>823</v>
      </c>
      <c r="M57" s="29" t="s">
        <v>823</v>
      </c>
      <c r="N57" s="29" t="s">
        <v>823</v>
      </c>
      <c r="O57" s="29" t="s">
        <v>823</v>
      </c>
      <c r="P57" s="29" t="s">
        <v>823</v>
      </c>
      <c r="Q57" s="40" t="s">
        <v>823</v>
      </c>
    </row>
    <row r="58" spans="1:17" s="168" customFormat="1" ht="14.1" customHeight="1" x14ac:dyDescent="0.2">
      <c r="A58" s="166" t="s">
        <v>52</v>
      </c>
      <c r="B58" s="1136" t="s">
        <v>585</v>
      </c>
      <c r="C58" s="29">
        <v>4</v>
      </c>
      <c r="D58" s="839">
        <v>0</v>
      </c>
      <c r="E58" s="525" t="s">
        <v>823</v>
      </c>
      <c r="F58" s="213" t="s">
        <v>823</v>
      </c>
      <c r="G58" s="213" t="s">
        <v>823</v>
      </c>
      <c r="H58" s="213" t="s">
        <v>823</v>
      </c>
      <c r="I58" s="214" t="s">
        <v>823</v>
      </c>
      <c r="J58" s="525">
        <v>1</v>
      </c>
      <c r="K58" s="29" t="s">
        <v>823</v>
      </c>
      <c r="L58" s="40" t="s">
        <v>823</v>
      </c>
      <c r="M58" s="29" t="s">
        <v>823</v>
      </c>
      <c r="N58" s="29" t="s">
        <v>823</v>
      </c>
      <c r="O58" s="29" t="s">
        <v>823</v>
      </c>
      <c r="P58" s="29" t="s">
        <v>823</v>
      </c>
      <c r="Q58" s="40" t="s">
        <v>823</v>
      </c>
    </row>
    <row r="59" spans="1:17" s="168" customFormat="1" ht="14.1" customHeight="1" x14ac:dyDescent="0.2">
      <c r="A59" s="166" t="s">
        <v>54</v>
      </c>
      <c r="B59" s="1142" t="s">
        <v>585</v>
      </c>
      <c r="C59" s="1142">
        <v>0</v>
      </c>
      <c r="D59" s="1190">
        <v>0</v>
      </c>
      <c r="E59" s="1097" t="s">
        <v>823</v>
      </c>
      <c r="F59" s="776" t="s">
        <v>823</v>
      </c>
      <c r="G59" s="776" t="s">
        <v>823</v>
      </c>
      <c r="H59" s="776" t="s">
        <v>823</v>
      </c>
      <c r="I59" s="777" t="s">
        <v>823</v>
      </c>
      <c r="J59" s="1097">
        <v>0</v>
      </c>
      <c r="K59" s="1142" t="s">
        <v>823</v>
      </c>
      <c r="L59" s="1080" t="s">
        <v>823</v>
      </c>
      <c r="M59" s="1142" t="s">
        <v>823</v>
      </c>
      <c r="N59" s="1142" t="s">
        <v>823</v>
      </c>
      <c r="O59" s="1142" t="s">
        <v>823</v>
      </c>
      <c r="P59" s="1142" t="s">
        <v>823</v>
      </c>
      <c r="Q59" s="1080" t="s">
        <v>823</v>
      </c>
    </row>
    <row r="60" spans="1:17" s="184" customFormat="1" ht="14.1" customHeight="1" x14ac:dyDescent="0.2">
      <c r="A60" s="170" t="s">
        <v>55</v>
      </c>
      <c r="B60" s="251"/>
      <c r="C60" s="704">
        <v>664</v>
      </c>
      <c r="D60" s="825">
        <v>14330</v>
      </c>
      <c r="E60" s="840">
        <v>67</v>
      </c>
      <c r="F60" s="227">
        <v>81.469199999999972</v>
      </c>
      <c r="G60" s="704">
        <v>0.82199999999999995</v>
      </c>
      <c r="H60" s="704">
        <v>0.64200000000000002</v>
      </c>
      <c r="I60" s="704">
        <v>1.038</v>
      </c>
      <c r="J60" s="840">
        <v>7</v>
      </c>
      <c r="K60" s="296" t="s">
        <v>823</v>
      </c>
      <c r="L60" s="536" t="s">
        <v>823</v>
      </c>
      <c r="M60" s="227" t="s">
        <v>823</v>
      </c>
      <c r="N60" s="227" t="s">
        <v>823</v>
      </c>
      <c r="O60" s="227" t="s">
        <v>823</v>
      </c>
      <c r="P60" s="227" t="s">
        <v>823</v>
      </c>
      <c r="Q60" s="321" t="s">
        <v>823</v>
      </c>
    </row>
    <row r="61" spans="1:17" x14ac:dyDescent="0.2">
      <c r="K61" s="143"/>
      <c r="L61" s="142"/>
      <c r="M61" s="142"/>
    </row>
    <row r="62" spans="1:17" x14ac:dyDescent="0.2">
      <c r="K62" s="143"/>
      <c r="L62" s="142"/>
      <c r="M62" s="142"/>
    </row>
    <row r="63" spans="1:17" x14ac:dyDescent="0.2">
      <c r="A63" s="83" t="s">
        <v>754</v>
      </c>
      <c r="D63" s="139"/>
      <c r="E63" s="139"/>
      <c r="H63" s="97"/>
      <c r="I63" s="97"/>
    </row>
    <row r="64" spans="1:17" x14ac:dyDescent="0.2">
      <c r="A64" s="83" t="s">
        <v>438</v>
      </c>
      <c r="D64" s="139"/>
      <c r="E64" s="139"/>
      <c r="H64" s="97"/>
      <c r="I64" s="97"/>
    </row>
    <row r="65" spans="1:13" x14ac:dyDescent="0.2">
      <c r="A65" s="140" t="s">
        <v>755</v>
      </c>
      <c r="D65" s="139"/>
      <c r="E65" s="139"/>
      <c r="H65" s="97"/>
      <c r="I65" s="97"/>
    </row>
    <row r="66" spans="1:13" x14ac:dyDescent="0.2">
      <c r="A66" s="140" t="s">
        <v>685</v>
      </c>
      <c r="K66" s="97"/>
    </row>
    <row r="67" spans="1:13" x14ac:dyDescent="0.2">
      <c r="A67" s="83" t="s">
        <v>437</v>
      </c>
    </row>
    <row r="68" spans="1:13" x14ac:dyDescent="0.2">
      <c r="A68" s="83" t="s">
        <v>756</v>
      </c>
    </row>
    <row r="69" spans="1:13" x14ac:dyDescent="0.2">
      <c r="A69" s="140" t="s">
        <v>850</v>
      </c>
      <c r="E69" s="103"/>
      <c r="F69" s="209"/>
      <c r="G69" s="209"/>
      <c r="H69" s="209"/>
      <c r="I69" s="209"/>
      <c r="J69" s="103"/>
      <c r="L69" s="103"/>
      <c r="M69" s="103"/>
    </row>
    <row r="70" spans="1:13" x14ac:dyDescent="0.2">
      <c r="A70" s="140" t="s">
        <v>757</v>
      </c>
    </row>
    <row r="71" spans="1:13" x14ac:dyDescent="0.2">
      <c r="A71" s="289" t="s">
        <v>758</v>
      </c>
    </row>
    <row r="72" spans="1:13" x14ac:dyDescent="0.2">
      <c r="A72" s="140" t="s">
        <v>312</v>
      </c>
    </row>
    <row r="73" spans="1:13" x14ac:dyDescent="0.2">
      <c r="A73" s="140"/>
    </row>
    <row r="75" spans="1:13" x14ac:dyDescent="0.2">
      <c r="A75" s="97"/>
    </row>
    <row r="76" spans="1:13" x14ac:dyDescent="0.2">
      <c r="A76" s="97"/>
    </row>
    <row r="77" spans="1:13" x14ac:dyDescent="0.2">
      <c r="A77" s="97"/>
    </row>
    <row r="78" spans="1:13" x14ac:dyDescent="0.2">
      <c r="A78" s="97"/>
    </row>
    <row r="79" spans="1:13" x14ac:dyDescent="0.2">
      <c r="A79" s="97"/>
    </row>
  </sheetData>
  <mergeCells count="7">
    <mergeCell ref="E4:F4"/>
    <mergeCell ref="H4:I4"/>
    <mergeCell ref="J4:L4"/>
    <mergeCell ref="M4:Q4"/>
    <mergeCell ref="A1:Q1"/>
    <mergeCell ref="A2:Q2"/>
    <mergeCell ref="A3:Q3"/>
  </mergeCells>
  <pageMargins left="0.7" right="0.7" top="0.75" bottom="0.75" header="0.3" footer="0.3"/>
  <pageSetup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Q79"/>
  <sheetViews>
    <sheetView workbookViewId="0">
      <selection activeCell="B28" sqref="B28"/>
    </sheetView>
  </sheetViews>
  <sheetFormatPr defaultColWidth="9.140625" defaultRowHeight="12.75" x14ac:dyDescent="0.2"/>
  <cols>
    <col min="1" max="1" width="16.85546875" style="98" customWidth="1"/>
    <col min="2" max="5" width="12.7109375" style="97" customWidth="1"/>
    <col min="6" max="7" width="12.7109375" style="139" customWidth="1"/>
    <col min="8" max="9" width="9.140625" style="139" customWidth="1"/>
    <col min="10" max="10" width="14.140625" style="97" customWidth="1"/>
    <col min="11" max="11" width="15.140625" style="103" customWidth="1"/>
    <col min="12" max="12" width="15.42578125" style="97" customWidth="1"/>
    <col min="13" max="17" width="9.140625" style="97" customWidth="1"/>
    <col min="18" max="18" width="9.140625" style="97"/>
    <col min="19" max="19" width="6.85546875" style="97" customWidth="1"/>
    <col min="20" max="16384" width="9.140625" style="97"/>
  </cols>
  <sheetData>
    <row r="1" spans="1:17" s="98" customFormat="1" ht="13.15" customHeight="1" x14ac:dyDescent="0.2">
      <c r="A1" s="1301" t="s">
        <v>114</v>
      </c>
      <c r="B1" s="1302"/>
      <c r="C1" s="1302"/>
      <c r="D1" s="1302"/>
      <c r="E1" s="1302"/>
      <c r="F1" s="1302"/>
      <c r="G1" s="1302"/>
      <c r="H1" s="1302"/>
      <c r="I1" s="1302"/>
      <c r="J1" s="1302"/>
      <c r="K1" s="1302"/>
      <c r="L1" s="1302"/>
      <c r="M1" s="1302"/>
      <c r="N1" s="1302"/>
      <c r="O1" s="1302"/>
      <c r="P1" s="1302"/>
      <c r="Q1" s="1303"/>
    </row>
    <row r="2" spans="1:17" s="98" customFormat="1" ht="13.15" customHeight="1" x14ac:dyDescent="0.2">
      <c r="A2" s="1304" t="s">
        <v>683</v>
      </c>
      <c r="B2" s="1305"/>
      <c r="C2" s="1305"/>
      <c r="D2" s="1305"/>
      <c r="E2" s="1305"/>
      <c r="F2" s="1305"/>
      <c r="G2" s="1305"/>
      <c r="H2" s="1305"/>
      <c r="I2" s="1305"/>
      <c r="J2" s="1305"/>
      <c r="K2" s="1305"/>
      <c r="L2" s="1305"/>
      <c r="M2" s="1305"/>
      <c r="N2" s="1305"/>
      <c r="O2" s="1305"/>
      <c r="P2" s="1305"/>
      <c r="Q2" s="1306"/>
    </row>
    <row r="3" spans="1:17" s="98" customFormat="1" ht="16.149999999999999" customHeight="1" thickBot="1" x14ac:dyDescent="0.25">
      <c r="A3" s="1260" t="s">
        <v>466</v>
      </c>
      <c r="B3" s="1252"/>
      <c r="C3" s="1252"/>
      <c r="D3" s="1252"/>
      <c r="E3" s="1252"/>
      <c r="F3" s="1252"/>
      <c r="G3" s="1252"/>
      <c r="H3" s="1252"/>
      <c r="I3" s="1252"/>
      <c r="J3" s="1252"/>
      <c r="K3" s="1252"/>
      <c r="L3" s="1252"/>
      <c r="M3" s="1252"/>
      <c r="N3" s="1252"/>
      <c r="O3" s="1252"/>
      <c r="P3" s="1252"/>
      <c r="Q3" s="1307"/>
    </row>
    <row r="4" spans="1:17" s="102" customFormat="1" ht="15" thickTop="1" x14ac:dyDescent="0.2">
      <c r="A4" s="14"/>
      <c r="B4" s="158"/>
      <c r="C4" s="9"/>
      <c r="D4" s="345"/>
      <c r="E4" s="1318" t="s">
        <v>56</v>
      </c>
      <c r="F4" s="1293"/>
      <c r="G4" s="130"/>
      <c r="H4" s="1296" t="s">
        <v>57</v>
      </c>
      <c r="I4" s="1297"/>
      <c r="J4" s="1298" t="s">
        <v>70</v>
      </c>
      <c r="K4" s="1299"/>
      <c r="L4" s="1299"/>
      <c r="M4" s="1318" t="s">
        <v>69</v>
      </c>
      <c r="N4" s="1293"/>
      <c r="O4" s="1293"/>
      <c r="P4" s="1293"/>
      <c r="Q4" s="1294"/>
    </row>
    <row r="5" spans="1:17" s="102" customFormat="1" ht="57" customHeight="1" x14ac:dyDescent="0.2">
      <c r="A5" s="99" t="s">
        <v>0</v>
      </c>
      <c r="B5" s="11" t="s">
        <v>68</v>
      </c>
      <c r="C5" s="24" t="s">
        <v>423</v>
      </c>
      <c r="D5" s="711" t="s">
        <v>261</v>
      </c>
      <c r="E5" s="887" t="s">
        <v>58</v>
      </c>
      <c r="F5" s="19" t="s">
        <v>59</v>
      </c>
      <c r="G5" s="19" t="s">
        <v>60</v>
      </c>
      <c r="H5" s="19" t="s">
        <v>65</v>
      </c>
      <c r="I5" s="20" t="s">
        <v>66</v>
      </c>
      <c r="J5" s="23" t="s">
        <v>918</v>
      </c>
      <c r="K5" s="23" t="s">
        <v>913</v>
      </c>
      <c r="L5" s="24" t="s">
        <v>914</v>
      </c>
      <c r="M5" s="21">
        <v>0.1</v>
      </c>
      <c r="N5" s="21">
        <v>0.25</v>
      </c>
      <c r="O5" s="18" t="s">
        <v>67</v>
      </c>
      <c r="P5" s="21">
        <v>0.75</v>
      </c>
      <c r="Q5" s="22">
        <v>0.9</v>
      </c>
    </row>
    <row r="6" spans="1:17" s="168" customFormat="1" ht="14.1" customHeight="1" x14ac:dyDescent="0.2">
      <c r="A6" s="166" t="s">
        <v>5</v>
      </c>
      <c r="B6" s="1136" t="s">
        <v>585</v>
      </c>
      <c r="C6" s="298">
        <v>6</v>
      </c>
      <c r="D6" s="843">
        <v>1007</v>
      </c>
      <c r="E6" s="748">
        <v>7</v>
      </c>
      <c r="F6" s="212">
        <v>6.3135000000000012</v>
      </c>
      <c r="G6" s="212">
        <v>1.109</v>
      </c>
      <c r="H6" s="212">
        <v>0.48499999999999999</v>
      </c>
      <c r="I6" s="214">
        <v>2.1930000000000001</v>
      </c>
      <c r="J6" s="748">
        <v>4</v>
      </c>
      <c r="K6" s="29" t="s">
        <v>823</v>
      </c>
      <c r="L6" s="40" t="s">
        <v>823</v>
      </c>
      <c r="M6" s="748" t="s">
        <v>823</v>
      </c>
      <c r="N6" s="748" t="s">
        <v>823</v>
      </c>
      <c r="O6" s="748" t="s">
        <v>823</v>
      </c>
      <c r="P6" s="748" t="s">
        <v>823</v>
      </c>
      <c r="Q6" s="40" t="s">
        <v>823</v>
      </c>
    </row>
    <row r="7" spans="1:17" s="168" customFormat="1" ht="14.1" customHeight="1" x14ac:dyDescent="0.2">
      <c r="A7" s="166" t="s">
        <v>4</v>
      </c>
      <c r="B7" s="1123"/>
      <c r="C7" s="883">
        <v>1</v>
      </c>
      <c r="D7" s="821" t="s">
        <v>823</v>
      </c>
      <c r="E7" s="659" t="s">
        <v>823</v>
      </c>
      <c r="F7" s="568" t="s">
        <v>823</v>
      </c>
      <c r="G7" s="568" t="s">
        <v>823</v>
      </c>
      <c r="H7" s="568" t="s">
        <v>823</v>
      </c>
      <c r="I7" s="144" t="s">
        <v>823</v>
      </c>
      <c r="J7" s="659">
        <v>0</v>
      </c>
      <c r="K7" s="29" t="s">
        <v>823</v>
      </c>
      <c r="L7" s="40" t="s">
        <v>823</v>
      </c>
      <c r="M7" s="748" t="s">
        <v>823</v>
      </c>
      <c r="N7" s="748" t="s">
        <v>823</v>
      </c>
      <c r="O7" s="748" t="s">
        <v>823</v>
      </c>
      <c r="P7" s="748" t="s">
        <v>823</v>
      </c>
      <c r="Q7" s="40" t="s">
        <v>823</v>
      </c>
    </row>
    <row r="8" spans="1:17" s="168" customFormat="1" ht="14.1" customHeight="1" x14ac:dyDescent="0.2">
      <c r="A8" s="166" t="s">
        <v>7</v>
      </c>
      <c r="B8" s="1123"/>
      <c r="C8" s="883">
        <v>13</v>
      </c>
      <c r="D8" s="821">
        <v>1958</v>
      </c>
      <c r="E8" s="88">
        <v>14</v>
      </c>
      <c r="F8" s="459">
        <v>11.559600000000005</v>
      </c>
      <c r="G8" s="459">
        <v>1.2110000000000001</v>
      </c>
      <c r="H8" s="459">
        <v>0.68899999999999995</v>
      </c>
      <c r="I8" s="455">
        <v>1.984</v>
      </c>
      <c r="J8" s="88">
        <v>7</v>
      </c>
      <c r="K8" s="29" t="s">
        <v>823</v>
      </c>
      <c r="L8" s="40" t="s">
        <v>823</v>
      </c>
      <c r="M8" s="748" t="s">
        <v>823</v>
      </c>
      <c r="N8" s="748" t="s">
        <v>823</v>
      </c>
      <c r="O8" s="748" t="s">
        <v>823</v>
      </c>
      <c r="P8" s="748" t="s">
        <v>823</v>
      </c>
      <c r="Q8" s="40" t="s">
        <v>823</v>
      </c>
    </row>
    <row r="9" spans="1:17" s="168" customFormat="1" ht="14.1" customHeight="1" x14ac:dyDescent="0.2">
      <c r="A9" s="166" t="s">
        <v>6</v>
      </c>
      <c r="B9" s="1123"/>
      <c r="C9" s="883">
        <v>8</v>
      </c>
      <c r="D9" s="821">
        <v>1140</v>
      </c>
      <c r="E9" s="88">
        <v>7</v>
      </c>
      <c r="F9" s="459">
        <v>9.2546000000000017</v>
      </c>
      <c r="G9" s="459">
        <v>0.75600000000000001</v>
      </c>
      <c r="H9" s="459">
        <v>0.33100000000000002</v>
      </c>
      <c r="I9" s="455">
        <v>1.496</v>
      </c>
      <c r="J9" s="88">
        <v>3</v>
      </c>
      <c r="K9" s="29" t="s">
        <v>823</v>
      </c>
      <c r="L9" s="40" t="s">
        <v>823</v>
      </c>
      <c r="M9" s="748" t="s">
        <v>823</v>
      </c>
      <c r="N9" s="748" t="s">
        <v>823</v>
      </c>
      <c r="O9" s="748" t="s">
        <v>823</v>
      </c>
      <c r="P9" s="748" t="s">
        <v>823</v>
      </c>
      <c r="Q9" s="40" t="s">
        <v>823</v>
      </c>
    </row>
    <row r="10" spans="1:17" s="168" customFormat="1" ht="14.1" customHeight="1" x14ac:dyDescent="0.2">
      <c r="A10" s="166" t="s">
        <v>8</v>
      </c>
      <c r="B10" s="1123" t="s">
        <v>584</v>
      </c>
      <c r="C10" s="883">
        <v>125</v>
      </c>
      <c r="D10" s="821">
        <v>15791</v>
      </c>
      <c r="E10" s="88">
        <v>84</v>
      </c>
      <c r="F10" s="459">
        <v>117.91220000000004</v>
      </c>
      <c r="G10" s="459">
        <v>0.71199999999999997</v>
      </c>
      <c r="H10" s="459">
        <v>0.57199999999999995</v>
      </c>
      <c r="I10" s="455">
        <v>0.878</v>
      </c>
      <c r="J10" s="88">
        <v>36</v>
      </c>
      <c r="K10" s="674">
        <v>0.03</v>
      </c>
      <c r="L10" s="461">
        <v>0</v>
      </c>
      <c r="M10" s="459">
        <v>0</v>
      </c>
      <c r="N10" s="459">
        <v>0</v>
      </c>
      <c r="O10" s="459">
        <v>0.54049999999999998</v>
      </c>
      <c r="P10" s="459">
        <v>0.93700000000000006</v>
      </c>
      <c r="Q10" s="455">
        <v>1.6990000000000001</v>
      </c>
    </row>
    <row r="11" spans="1:17" s="168" customFormat="1" ht="14.1" customHeight="1" x14ac:dyDescent="0.2">
      <c r="A11" s="166" t="s">
        <v>9</v>
      </c>
      <c r="B11" s="1213" t="s">
        <v>585</v>
      </c>
      <c r="C11" s="883">
        <v>10</v>
      </c>
      <c r="D11" s="821">
        <v>1218</v>
      </c>
      <c r="E11" s="88">
        <v>4</v>
      </c>
      <c r="F11" s="459">
        <v>8.2937999999999992</v>
      </c>
      <c r="G11" s="459">
        <v>0.48199999999999998</v>
      </c>
      <c r="H11" s="459">
        <v>0.153</v>
      </c>
      <c r="I11" s="455">
        <v>1.163</v>
      </c>
      <c r="J11" s="88">
        <v>2</v>
      </c>
      <c r="K11" s="481" t="s">
        <v>823</v>
      </c>
      <c r="L11" s="705" t="s">
        <v>823</v>
      </c>
      <c r="M11" s="212" t="s">
        <v>823</v>
      </c>
      <c r="N11" s="212" t="s">
        <v>823</v>
      </c>
      <c r="O11" s="212" t="s">
        <v>823</v>
      </c>
      <c r="P11" s="212" t="s">
        <v>823</v>
      </c>
      <c r="Q11" s="214" t="s">
        <v>823</v>
      </c>
    </row>
    <row r="12" spans="1:17" s="168" customFormat="1" ht="14.1" customHeight="1" x14ac:dyDescent="0.2">
      <c r="A12" s="166" t="s">
        <v>10</v>
      </c>
      <c r="B12" s="1136" t="s">
        <v>585</v>
      </c>
      <c r="C12" s="883">
        <v>1</v>
      </c>
      <c r="D12" s="821" t="s">
        <v>823</v>
      </c>
      <c r="E12" s="659" t="s">
        <v>823</v>
      </c>
      <c r="F12" s="568" t="s">
        <v>823</v>
      </c>
      <c r="G12" s="568" t="s">
        <v>823</v>
      </c>
      <c r="H12" s="568" t="s">
        <v>823</v>
      </c>
      <c r="I12" s="144" t="s">
        <v>823</v>
      </c>
      <c r="J12" s="659">
        <v>1</v>
      </c>
      <c r="K12" s="481" t="s">
        <v>823</v>
      </c>
      <c r="L12" s="705" t="s">
        <v>823</v>
      </c>
      <c r="M12" s="212" t="s">
        <v>823</v>
      </c>
      <c r="N12" s="212" t="s">
        <v>823</v>
      </c>
      <c r="O12" s="212" t="s">
        <v>823</v>
      </c>
      <c r="P12" s="212" t="s">
        <v>823</v>
      </c>
      <c r="Q12" s="214" t="s">
        <v>823</v>
      </c>
    </row>
    <row r="13" spans="1:17" s="168" customFormat="1" ht="14.1" customHeight="1" x14ac:dyDescent="0.2">
      <c r="A13" s="166" t="s">
        <v>216</v>
      </c>
      <c r="B13" s="1123"/>
      <c r="C13" s="883">
        <v>2</v>
      </c>
      <c r="D13" s="821" t="s">
        <v>823</v>
      </c>
      <c r="E13" s="659" t="s">
        <v>823</v>
      </c>
      <c r="F13" s="568" t="s">
        <v>823</v>
      </c>
      <c r="G13" s="568" t="s">
        <v>823</v>
      </c>
      <c r="H13" s="568" t="s">
        <v>823</v>
      </c>
      <c r="I13" s="144" t="s">
        <v>823</v>
      </c>
      <c r="J13" s="659">
        <v>1</v>
      </c>
      <c r="K13" s="481" t="s">
        <v>823</v>
      </c>
      <c r="L13" s="705" t="s">
        <v>823</v>
      </c>
      <c r="M13" s="212" t="s">
        <v>823</v>
      </c>
      <c r="N13" s="212" t="s">
        <v>823</v>
      </c>
      <c r="O13" s="212" t="s">
        <v>823</v>
      </c>
      <c r="P13" s="212" t="s">
        <v>823</v>
      </c>
      <c r="Q13" s="214" t="s">
        <v>823</v>
      </c>
    </row>
    <row r="14" spans="1:17" s="168" customFormat="1" ht="14.1" customHeight="1" x14ac:dyDescent="0.2">
      <c r="A14" s="166" t="s">
        <v>11</v>
      </c>
      <c r="B14" s="1123"/>
      <c r="C14" s="883">
        <v>1</v>
      </c>
      <c r="D14" s="821" t="s">
        <v>823</v>
      </c>
      <c r="E14" s="659" t="s">
        <v>823</v>
      </c>
      <c r="F14" s="568" t="s">
        <v>823</v>
      </c>
      <c r="G14" s="568" t="s">
        <v>823</v>
      </c>
      <c r="H14" s="568" t="s">
        <v>823</v>
      </c>
      <c r="I14" s="144" t="s">
        <v>823</v>
      </c>
      <c r="J14" s="659">
        <v>1</v>
      </c>
      <c r="K14" s="481" t="s">
        <v>823</v>
      </c>
      <c r="L14" s="705" t="s">
        <v>823</v>
      </c>
      <c r="M14" s="212" t="s">
        <v>823</v>
      </c>
      <c r="N14" s="212" t="s">
        <v>823</v>
      </c>
      <c r="O14" s="212" t="s">
        <v>823</v>
      </c>
      <c r="P14" s="212" t="s">
        <v>823</v>
      </c>
      <c r="Q14" s="214" t="s">
        <v>823</v>
      </c>
    </row>
    <row r="15" spans="1:17" s="168" customFormat="1" ht="14.1" customHeight="1" x14ac:dyDescent="0.2">
      <c r="A15" s="166" t="s">
        <v>12</v>
      </c>
      <c r="B15" s="1123" t="s">
        <v>585</v>
      </c>
      <c r="C15" s="883">
        <v>9</v>
      </c>
      <c r="D15" s="821">
        <v>2450</v>
      </c>
      <c r="E15" s="88">
        <v>11</v>
      </c>
      <c r="F15" s="459">
        <v>17.9648</v>
      </c>
      <c r="G15" s="459">
        <v>0.61199999999999999</v>
      </c>
      <c r="H15" s="459">
        <v>0.32200000000000001</v>
      </c>
      <c r="I15" s="455">
        <v>1.0640000000000001</v>
      </c>
      <c r="J15" s="88">
        <v>7</v>
      </c>
      <c r="K15" s="481" t="s">
        <v>823</v>
      </c>
      <c r="L15" s="705" t="s">
        <v>823</v>
      </c>
      <c r="M15" s="212" t="s">
        <v>823</v>
      </c>
      <c r="N15" s="212" t="s">
        <v>823</v>
      </c>
      <c r="O15" s="212" t="s">
        <v>823</v>
      </c>
      <c r="P15" s="212" t="s">
        <v>823</v>
      </c>
      <c r="Q15" s="214" t="s">
        <v>823</v>
      </c>
    </row>
    <row r="16" spans="1:17" s="168" customFormat="1" ht="14.1" customHeight="1" x14ac:dyDescent="0.2">
      <c r="A16" s="166" t="s">
        <v>13</v>
      </c>
      <c r="B16" s="1123"/>
      <c r="C16" s="883">
        <v>10</v>
      </c>
      <c r="D16" s="821">
        <v>2203</v>
      </c>
      <c r="E16" s="88">
        <v>7</v>
      </c>
      <c r="F16" s="459">
        <v>19.2531</v>
      </c>
      <c r="G16" s="459">
        <v>0.36399999999999999</v>
      </c>
      <c r="H16" s="459">
        <v>0.159</v>
      </c>
      <c r="I16" s="455">
        <v>0.71899999999999997</v>
      </c>
      <c r="J16" s="88">
        <v>7</v>
      </c>
      <c r="K16" s="481" t="s">
        <v>823</v>
      </c>
      <c r="L16" s="705" t="s">
        <v>823</v>
      </c>
      <c r="M16" s="212" t="s">
        <v>823</v>
      </c>
      <c r="N16" s="212" t="s">
        <v>823</v>
      </c>
      <c r="O16" s="212" t="s">
        <v>823</v>
      </c>
      <c r="P16" s="212" t="s">
        <v>823</v>
      </c>
      <c r="Q16" s="214" t="s">
        <v>823</v>
      </c>
    </row>
    <row r="17" spans="1:17" s="168" customFormat="1" ht="14.1" customHeight="1" x14ac:dyDescent="0.2">
      <c r="A17" s="166" t="s">
        <v>289</v>
      </c>
      <c r="B17" s="1123"/>
      <c r="C17" s="883">
        <v>0</v>
      </c>
      <c r="D17" s="821" t="s">
        <v>823</v>
      </c>
      <c r="E17" s="659" t="s">
        <v>823</v>
      </c>
      <c r="F17" s="568" t="s">
        <v>823</v>
      </c>
      <c r="G17" s="568" t="s">
        <v>823</v>
      </c>
      <c r="H17" s="568" t="s">
        <v>823</v>
      </c>
      <c r="I17" s="144" t="s">
        <v>823</v>
      </c>
      <c r="J17" s="659">
        <v>0</v>
      </c>
      <c r="K17" s="481" t="s">
        <v>823</v>
      </c>
      <c r="L17" s="705" t="s">
        <v>823</v>
      </c>
      <c r="M17" s="212" t="s">
        <v>823</v>
      </c>
      <c r="N17" s="212" t="s">
        <v>823</v>
      </c>
      <c r="O17" s="212" t="s">
        <v>823</v>
      </c>
      <c r="P17" s="212" t="s">
        <v>823</v>
      </c>
      <c r="Q17" s="214" t="s">
        <v>823</v>
      </c>
    </row>
    <row r="18" spans="1:17" s="168" customFormat="1" ht="14.1" customHeight="1" x14ac:dyDescent="0.2">
      <c r="A18" s="166" t="s">
        <v>14</v>
      </c>
      <c r="B18" s="1123"/>
      <c r="C18" s="883">
        <v>1</v>
      </c>
      <c r="D18" s="821" t="s">
        <v>823</v>
      </c>
      <c r="E18" s="659" t="s">
        <v>823</v>
      </c>
      <c r="F18" s="568" t="s">
        <v>823</v>
      </c>
      <c r="G18" s="568" t="s">
        <v>823</v>
      </c>
      <c r="H18" s="568" t="s">
        <v>823</v>
      </c>
      <c r="I18" s="144" t="s">
        <v>823</v>
      </c>
      <c r="J18" s="659">
        <v>1</v>
      </c>
      <c r="K18" s="481" t="s">
        <v>823</v>
      </c>
      <c r="L18" s="705" t="s">
        <v>823</v>
      </c>
      <c r="M18" s="212" t="s">
        <v>823</v>
      </c>
      <c r="N18" s="212" t="s">
        <v>823</v>
      </c>
      <c r="O18" s="212" t="s">
        <v>823</v>
      </c>
      <c r="P18" s="212" t="s">
        <v>823</v>
      </c>
      <c r="Q18" s="214" t="s">
        <v>823</v>
      </c>
    </row>
    <row r="19" spans="1:17" s="168" customFormat="1" ht="14.1" customHeight="1" x14ac:dyDescent="0.2">
      <c r="A19" s="166" t="s">
        <v>16</v>
      </c>
      <c r="B19" s="1123"/>
      <c r="C19" s="883">
        <v>1</v>
      </c>
      <c r="D19" s="821" t="s">
        <v>823</v>
      </c>
      <c r="E19" s="659" t="s">
        <v>823</v>
      </c>
      <c r="F19" s="568" t="s">
        <v>823</v>
      </c>
      <c r="G19" s="568" t="s">
        <v>823</v>
      </c>
      <c r="H19" s="568" t="s">
        <v>823</v>
      </c>
      <c r="I19" s="144" t="s">
        <v>823</v>
      </c>
      <c r="J19" s="659">
        <v>1</v>
      </c>
      <c r="K19" s="481" t="s">
        <v>823</v>
      </c>
      <c r="L19" s="705" t="s">
        <v>823</v>
      </c>
      <c r="M19" s="212" t="s">
        <v>823</v>
      </c>
      <c r="N19" s="212" t="s">
        <v>823</v>
      </c>
      <c r="O19" s="212" t="s">
        <v>823</v>
      </c>
      <c r="P19" s="212" t="s">
        <v>823</v>
      </c>
      <c r="Q19" s="214" t="s">
        <v>823</v>
      </c>
    </row>
    <row r="20" spans="1:17" s="168" customFormat="1" ht="14.1" customHeight="1" x14ac:dyDescent="0.2">
      <c r="A20" s="166" t="s">
        <v>17</v>
      </c>
      <c r="B20" s="1123"/>
      <c r="C20" s="883">
        <v>56</v>
      </c>
      <c r="D20" s="821">
        <v>6817</v>
      </c>
      <c r="E20" s="748">
        <v>37</v>
      </c>
      <c r="F20" s="212">
        <v>56.398700000000019</v>
      </c>
      <c r="G20" s="212">
        <v>0.65600000000000003</v>
      </c>
      <c r="H20" s="212">
        <v>0.46899999999999997</v>
      </c>
      <c r="I20" s="214">
        <v>0.89500000000000002</v>
      </c>
      <c r="J20" s="748">
        <v>21</v>
      </c>
      <c r="K20" s="764">
        <v>0</v>
      </c>
      <c r="L20" s="842">
        <v>0</v>
      </c>
      <c r="M20" s="212">
        <v>0</v>
      </c>
      <c r="N20" s="212">
        <v>0</v>
      </c>
      <c r="O20" s="212">
        <v>0.495</v>
      </c>
      <c r="P20" s="212">
        <v>0.78300000000000003</v>
      </c>
      <c r="Q20" s="214">
        <v>1.724</v>
      </c>
    </row>
    <row r="21" spans="1:17" s="168" customFormat="1" ht="14.1" customHeight="1" x14ac:dyDescent="0.2">
      <c r="A21" s="166" t="s">
        <v>18</v>
      </c>
      <c r="B21" s="1123" t="s">
        <v>585</v>
      </c>
      <c r="C21" s="883">
        <v>12</v>
      </c>
      <c r="D21" s="821">
        <v>1824</v>
      </c>
      <c r="E21" s="88">
        <v>13</v>
      </c>
      <c r="F21" s="459">
        <v>14.306900000000002</v>
      </c>
      <c r="G21" s="459">
        <v>0.90900000000000003</v>
      </c>
      <c r="H21" s="459">
        <v>0.505</v>
      </c>
      <c r="I21" s="455">
        <v>1.5149999999999999</v>
      </c>
      <c r="J21" s="88">
        <v>6</v>
      </c>
      <c r="K21" s="481" t="s">
        <v>823</v>
      </c>
      <c r="L21" s="705" t="s">
        <v>823</v>
      </c>
      <c r="M21" s="212" t="s">
        <v>823</v>
      </c>
      <c r="N21" s="212" t="s">
        <v>823</v>
      </c>
      <c r="O21" s="212" t="s">
        <v>823</v>
      </c>
      <c r="P21" s="212" t="s">
        <v>823</v>
      </c>
      <c r="Q21" s="214" t="s">
        <v>823</v>
      </c>
    </row>
    <row r="22" spans="1:17" s="168" customFormat="1" ht="14.1" customHeight="1" x14ac:dyDescent="0.2">
      <c r="A22" s="166" t="s">
        <v>15</v>
      </c>
      <c r="B22" s="1123" t="s">
        <v>585</v>
      </c>
      <c r="C22" s="883">
        <v>2</v>
      </c>
      <c r="D22" s="821" t="s">
        <v>823</v>
      </c>
      <c r="E22" s="659" t="s">
        <v>823</v>
      </c>
      <c r="F22" s="568" t="s">
        <v>823</v>
      </c>
      <c r="G22" s="568" t="s">
        <v>823</v>
      </c>
      <c r="H22" s="568" t="s">
        <v>823</v>
      </c>
      <c r="I22" s="144" t="s">
        <v>823</v>
      </c>
      <c r="J22" s="659">
        <v>2</v>
      </c>
      <c r="K22" s="481" t="s">
        <v>823</v>
      </c>
      <c r="L22" s="705" t="s">
        <v>823</v>
      </c>
      <c r="M22" s="212" t="s">
        <v>823</v>
      </c>
      <c r="N22" s="212" t="s">
        <v>823</v>
      </c>
      <c r="O22" s="212" t="s">
        <v>823</v>
      </c>
      <c r="P22" s="212" t="s">
        <v>823</v>
      </c>
      <c r="Q22" s="214" t="s">
        <v>823</v>
      </c>
    </row>
    <row r="23" spans="1:17" s="168" customFormat="1" ht="14.1" customHeight="1" x14ac:dyDescent="0.2">
      <c r="A23" s="166" t="s">
        <v>19</v>
      </c>
      <c r="B23" s="1136" t="s">
        <v>585</v>
      </c>
      <c r="C23" s="883">
        <v>5</v>
      </c>
      <c r="D23" s="821">
        <v>549</v>
      </c>
      <c r="E23" s="88">
        <v>2</v>
      </c>
      <c r="F23" s="459">
        <v>3.3532999999999999</v>
      </c>
      <c r="G23" s="459">
        <v>0.59599999999999997</v>
      </c>
      <c r="H23" s="459">
        <v>0.1</v>
      </c>
      <c r="I23" s="455">
        <v>1.9710000000000001</v>
      </c>
      <c r="J23" s="88">
        <v>2</v>
      </c>
      <c r="K23" s="481" t="s">
        <v>823</v>
      </c>
      <c r="L23" s="705" t="s">
        <v>823</v>
      </c>
      <c r="M23" s="212" t="s">
        <v>823</v>
      </c>
      <c r="N23" s="212" t="s">
        <v>823</v>
      </c>
      <c r="O23" s="212" t="s">
        <v>823</v>
      </c>
      <c r="P23" s="212" t="s">
        <v>823</v>
      </c>
      <c r="Q23" s="214" t="s">
        <v>823</v>
      </c>
    </row>
    <row r="24" spans="1:17" s="168" customFormat="1" ht="14.1" customHeight="1" x14ac:dyDescent="0.2">
      <c r="A24" s="166" t="s">
        <v>20</v>
      </c>
      <c r="B24" s="1136" t="s">
        <v>585</v>
      </c>
      <c r="C24" s="883">
        <v>2</v>
      </c>
      <c r="D24" s="821" t="s">
        <v>823</v>
      </c>
      <c r="E24" s="659" t="s">
        <v>823</v>
      </c>
      <c r="F24" s="568" t="s">
        <v>823</v>
      </c>
      <c r="G24" s="568" t="s">
        <v>823</v>
      </c>
      <c r="H24" s="568" t="s">
        <v>823</v>
      </c>
      <c r="I24" s="144" t="s">
        <v>823</v>
      </c>
      <c r="J24" s="659">
        <v>1</v>
      </c>
      <c r="K24" s="481" t="s">
        <v>823</v>
      </c>
      <c r="L24" s="705" t="s">
        <v>823</v>
      </c>
      <c r="M24" s="212" t="s">
        <v>823</v>
      </c>
      <c r="N24" s="212" t="s">
        <v>823</v>
      </c>
      <c r="O24" s="212" t="s">
        <v>823</v>
      </c>
      <c r="P24" s="212" t="s">
        <v>823</v>
      </c>
      <c r="Q24" s="214" t="s">
        <v>823</v>
      </c>
    </row>
    <row r="25" spans="1:17" s="168" customFormat="1" ht="14.1" customHeight="1" x14ac:dyDescent="0.2">
      <c r="A25" s="166" t="s">
        <v>21</v>
      </c>
      <c r="B25" s="1123"/>
      <c r="C25" s="883">
        <v>10</v>
      </c>
      <c r="D25" s="821">
        <v>1414</v>
      </c>
      <c r="E25" s="88">
        <v>9</v>
      </c>
      <c r="F25" s="459">
        <v>11.329599999999997</v>
      </c>
      <c r="G25" s="459">
        <v>0.79400000000000004</v>
      </c>
      <c r="H25" s="459">
        <v>0.38700000000000001</v>
      </c>
      <c r="I25" s="455">
        <v>1.458</v>
      </c>
      <c r="J25" s="88">
        <v>4</v>
      </c>
      <c r="K25" s="481" t="s">
        <v>823</v>
      </c>
      <c r="L25" s="705" t="s">
        <v>823</v>
      </c>
      <c r="M25" s="212" t="s">
        <v>823</v>
      </c>
      <c r="N25" s="212" t="s">
        <v>823</v>
      </c>
      <c r="O25" s="212" t="s">
        <v>823</v>
      </c>
      <c r="P25" s="212" t="s">
        <v>823</v>
      </c>
      <c r="Q25" s="214" t="s">
        <v>823</v>
      </c>
    </row>
    <row r="26" spans="1:17" s="168" customFormat="1" ht="14.1" customHeight="1" x14ac:dyDescent="0.2">
      <c r="A26" s="166" t="s">
        <v>24</v>
      </c>
      <c r="B26" s="1123" t="s">
        <v>585</v>
      </c>
      <c r="C26" s="883">
        <v>1</v>
      </c>
      <c r="D26" s="821" t="s">
        <v>823</v>
      </c>
      <c r="E26" s="659" t="s">
        <v>823</v>
      </c>
      <c r="F26" s="568" t="s">
        <v>823</v>
      </c>
      <c r="G26" s="568" t="s">
        <v>823</v>
      </c>
      <c r="H26" s="568" t="s">
        <v>823</v>
      </c>
      <c r="I26" s="144" t="s">
        <v>823</v>
      </c>
      <c r="J26" s="659">
        <v>1</v>
      </c>
      <c r="K26" s="481" t="s">
        <v>823</v>
      </c>
      <c r="L26" s="705" t="s">
        <v>823</v>
      </c>
      <c r="M26" s="212" t="s">
        <v>823</v>
      </c>
      <c r="N26" s="212" t="s">
        <v>823</v>
      </c>
      <c r="O26" s="212" t="s">
        <v>823</v>
      </c>
      <c r="P26" s="212" t="s">
        <v>823</v>
      </c>
      <c r="Q26" s="214" t="s">
        <v>823</v>
      </c>
    </row>
    <row r="27" spans="1:17" s="168" customFormat="1" ht="14.1" customHeight="1" x14ac:dyDescent="0.2">
      <c r="A27" s="166" t="s">
        <v>23</v>
      </c>
      <c r="B27" s="1123" t="s">
        <v>585</v>
      </c>
      <c r="C27" s="883">
        <v>10</v>
      </c>
      <c r="D27" s="821">
        <v>2619</v>
      </c>
      <c r="E27" s="88">
        <v>9</v>
      </c>
      <c r="F27" s="459">
        <v>19.004499999999997</v>
      </c>
      <c r="G27" s="459">
        <v>0.47399999999999998</v>
      </c>
      <c r="H27" s="459">
        <v>0.23100000000000001</v>
      </c>
      <c r="I27" s="455">
        <v>0.86899999999999999</v>
      </c>
      <c r="J27" s="88">
        <v>7</v>
      </c>
      <c r="K27" s="481" t="s">
        <v>823</v>
      </c>
      <c r="L27" s="705" t="s">
        <v>823</v>
      </c>
      <c r="M27" s="212" t="s">
        <v>823</v>
      </c>
      <c r="N27" s="212" t="s">
        <v>823</v>
      </c>
      <c r="O27" s="212" t="s">
        <v>823</v>
      </c>
      <c r="P27" s="212" t="s">
        <v>823</v>
      </c>
      <c r="Q27" s="214" t="s">
        <v>823</v>
      </c>
    </row>
    <row r="28" spans="1:17" s="168" customFormat="1" ht="14.1" customHeight="1" x14ac:dyDescent="0.2">
      <c r="A28" s="166" t="s">
        <v>22</v>
      </c>
      <c r="B28" s="1123" t="s">
        <v>584</v>
      </c>
      <c r="C28" s="883">
        <v>13</v>
      </c>
      <c r="D28" s="821">
        <v>3925</v>
      </c>
      <c r="E28" s="748">
        <v>26</v>
      </c>
      <c r="F28" s="212">
        <v>32.514199999999988</v>
      </c>
      <c r="G28" s="212">
        <v>0.8</v>
      </c>
      <c r="H28" s="212">
        <v>0.53300000000000003</v>
      </c>
      <c r="I28" s="214">
        <v>1.155</v>
      </c>
      <c r="J28" s="748">
        <v>9</v>
      </c>
      <c r="K28" s="481" t="s">
        <v>823</v>
      </c>
      <c r="L28" s="705" t="s">
        <v>823</v>
      </c>
      <c r="M28" s="212" t="s">
        <v>823</v>
      </c>
      <c r="N28" s="212" t="s">
        <v>823</v>
      </c>
      <c r="O28" s="212" t="s">
        <v>823</v>
      </c>
      <c r="P28" s="212" t="s">
        <v>823</v>
      </c>
      <c r="Q28" s="214" t="s">
        <v>823</v>
      </c>
    </row>
    <row r="29" spans="1:17" s="168" customFormat="1" ht="14.1" customHeight="1" x14ac:dyDescent="0.2">
      <c r="A29" s="166" t="s">
        <v>25</v>
      </c>
      <c r="B29" s="1123"/>
      <c r="C29" s="883">
        <v>8</v>
      </c>
      <c r="D29" s="821">
        <v>1314</v>
      </c>
      <c r="E29" s="88">
        <v>9</v>
      </c>
      <c r="F29" s="459">
        <v>10.735000000000001</v>
      </c>
      <c r="G29" s="459">
        <v>0.83799999999999997</v>
      </c>
      <c r="H29" s="459">
        <v>0.40899999999999997</v>
      </c>
      <c r="I29" s="455">
        <v>1.5389999999999999</v>
      </c>
      <c r="J29" s="88">
        <v>4</v>
      </c>
      <c r="K29" s="481" t="s">
        <v>823</v>
      </c>
      <c r="L29" s="705" t="s">
        <v>823</v>
      </c>
      <c r="M29" s="212" t="s">
        <v>823</v>
      </c>
      <c r="N29" s="212" t="s">
        <v>823</v>
      </c>
      <c r="O29" s="212" t="s">
        <v>823</v>
      </c>
      <c r="P29" s="212" t="s">
        <v>823</v>
      </c>
      <c r="Q29" s="214" t="s">
        <v>823</v>
      </c>
    </row>
    <row r="30" spans="1:17" s="168" customFormat="1" ht="14.1" customHeight="1" x14ac:dyDescent="0.2">
      <c r="A30" s="166" t="s">
        <v>26</v>
      </c>
      <c r="B30" s="1123" t="s">
        <v>585</v>
      </c>
      <c r="C30" s="883">
        <v>3</v>
      </c>
      <c r="D30" s="821" t="s">
        <v>823</v>
      </c>
      <c r="E30" s="659" t="s">
        <v>823</v>
      </c>
      <c r="F30" s="568" t="s">
        <v>823</v>
      </c>
      <c r="G30" s="568" t="s">
        <v>823</v>
      </c>
      <c r="H30" s="568" t="s">
        <v>823</v>
      </c>
      <c r="I30" s="144" t="s">
        <v>823</v>
      </c>
      <c r="J30" s="659">
        <v>2</v>
      </c>
      <c r="K30" s="481" t="s">
        <v>823</v>
      </c>
      <c r="L30" s="705" t="s">
        <v>823</v>
      </c>
      <c r="M30" s="212" t="s">
        <v>823</v>
      </c>
      <c r="N30" s="212" t="s">
        <v>823</v>
      </c>
      <c r="O30" s="212" t="s">
        <v>823</v>
      </c>
      <c r="P30" s="212" t="s">
        <v>823</v>
      </c>
      <c r="Q30" s="214" t="s">
        <v>823</v>
      </c>
    </row>
    <row r="31" spans="1:17" s="168" customFormat="1" ht="14.1" customHeight="1" x14ac:dyDescent="0.2">
      <c r="A31" s="166" t="s">
        <v>28</v>
      </c>
      <c r="B31" s="1136" t="s">
        <v>585</v>
      </c>
      <c r="C31" s="883">
        <v>11</v>
      </c>
      <c r="D31" s="821">
        <v>1817</v>
      </c>
      <c r="E31" s="88">
        <v>22</v>
      </c>
      <c r="F31" s="459">
        <v>14.809000000000001</v>
      </c>
      <c r="G31" s="459">
        <v>1.486</v>
      </c>
      <c r="H31" s="459">
        <v>0.95499999999999996</v>
      </c>
      <c r="I31" s="455">
        <v>2.2120000000000002</v>
      </c>
      <c r="J31" s="88">
        <v>6</v>
      </c>
      <c r="K31" s="481" t="s">
        <v>823</v>
      </c>
      <c r="L31" s="705" t="s">
        <v>823</v>
      </c>
      <c r="M31" s="212" t="s">
        <v>823</v>
      </c>
      <c r="N31" s="212" t="s">
        <v>823</v>
      </c>
      <c r="O31" s="212" t="s">
        <v>823</v>
      </c>
      <c r="P31" s="212" t="s">
        <v>823</v>
      </c>
      <c r="Q31" s="214" t="s">
        <v>823</v>
      </c>
    </row>
    <row r="32" spans="1:17" s="168" customFormat="1" ht="14.1" customHeight="1" x14ac:dyDescent="0.2">
      <c r="A32" s="166" t="s">
        <v>27</v>
      </c>
      <c r="B32" s="1123"/>
      <c r="C32" s="883">
        <v>29</v>
      </c>
      <c r="D32" s="821">
        <v>4879</v>
      </c>
      <c r="E32" s="88">
        <v>30</v>
      </c>
      <c r="F32" s="459">
        <v>38.984099999999991</v>
      </c>
      <c r="G32" s="459">
        <v>0.77</v>
      </c>
      <c r="H32" s="459">
        <v>0.52900000000000003</v>
      </c>
      <c r="I32" s="455">
        <v>1.085</v>
      </c>
      <c r="J32" s="88">
        <v>16</v>
      </c>
      <c r="K32" s="481">
        <v>0</v>
      </c>
      <c r="L32" s="705">
        <v>0</v>
      </c>
      <c r="M32" s="212" t="s">
        <v>823</v>
      </c>
      <c r="N32" s="212" t="s">
        <v>823</v>
      </c>
      <c r="O32" s="212" t="s">
        <v>823</v>
      </c>
      <c r="P32" s="212" t="s">
        <v>823</v>
      </c>
      <c r="Q32" s="214" t="s">
        <v>823</v>
      </c>
    </row>
    <row r="33" spans="1:17" s="168" customFormat="1" ht="14.1" customHeight="1" x14ac:dyDescent="0.2">
      <c r="A33" s="166" t="s">
        <v>29</v>
      </c>
      <c r="B33" s="1123" t="s">
        <v>585</v>
      </c>
      <c r="C33" s="883">
        <v>4</v>
      </c>
      <c r="D33" s="821" t="s">
        <v>823</v>
      </c>
      <c r="E33" s="659" t="s">
        <v>823</v>
      </c>
      <c r="F33" s="568" t="s">
        <v>823</v>
      </c>
      <c r="G33" s="568" t="s">
        <v>823</v>
      </c>
      <c r="H33" s="568" t="s">
        <v>823</v>
      </c>
      <c r="I33" s="144" t="s">
        <v>823</v>
      </c>
      <c r="J33" s="659">
        <v>2</v>
      </c>
      <c r="K33" s="145" t="s">
        <v>823</v>
      </c>
      <c r="L33" s="836" t="s">
        <v>823</v>
      </c>
      <c r="M33" s="212" t="s">
        <v>823</v>
      </c>
      <c r="N33" s="212" t="s">
        <v>823</v>
      </c>
      <c r="O33" s="212" t="s">
        <v>823</v>
      </c>
      <c r="P33" s="212" t="s">
        <v>823</v>
      </c>
      <c r="Q33" s="214" t="s">
        <v>823</v>
      </c>
    </row>
    <row r="34" spans="1:17" s="168" customFormat="1" ht="14.1" customHeight="1" x14ac:dyDescent="0.2">
      <c r="A34" s="166" t="s">
        <v>32</v>
      </c>
      <c r="B34" s="1123"/>
      <c r="C34" s="883">
        <v>3</v>
      </c>
      <c r="D34" s="821" t="s">
        <v>823</v>
      </c>
      <c r="E34" s="659" t="s">
        <v>823</v>
      </c>
      <c r="F34" s="568" t="s">
        <v>823</v>
      </c>
      <c r="G34" s="568" t="s">
        <v>823</v>
      </c>
      <c r="H34" s="568" t="s">
        <v>823</v>
      </c>
      <c r="I34" s="144" t="s">
        <v>823</v>
      </c>
      <c r="J34" s="659">
        <v>2</v>
      </c>
      <c r="K34" s="145" t="s">
        <v>823</v>
      </c>
      <c r="L34" s="836" t="s">
        <v>823</v>
      </c>
      <c r="M34" s="212" t="s">
        <v>823</v>
      </c>
      <c r="N34" s="212" t="s">
        <v>823</v>
      </c>
      <c r="O34" s="212" t="s">
        <v>823</v>
      </c>
      <c r="P34" s="212" t="s">
        <v>823</v>
      </c>
      <c r="Q34" s="214" t="s">
        <v>823</v>
      </c>
    </row>
    <row r="35" spans="1:17" s="168" customFormat="1" ht="14.1" customHeight="1" x14ac:dyDescent="0.2">
      <c r="A35" s="166" t="s">
        <v>36</v>
      </c>
      <c r="B35" s="1123" t="s">
        <v>584</v>
      </c>
      <c r="C35" s="883">
        <v>12</v>
      </c>
      <c r="D35" s="821">
        <v>1632</v>
      </c>
      <c r="E35" s="748">
        <v>12</v>
      </c>
      <c r="F35" s="212">
        <v>11.5631</v>
      </c>
      <c r="G35" s="212">
        <v>1.038</v>
      </c>
      <c r="H35" s="212">
        <v>0.56200000000000006</v>
      </c>
      <c r="I35" s="214">
        <v>1.764</v>
      </c>
      <c r="J35" s="748">
        <v>6</v>
      </c>
      <c r="K35" s="145" t="s">
        <v>823</v>
      </c>
      <c r="L35" s="836" t="s">
        <v>823</v>
      </c>
      <c r="M35" s="212" t="s">
        <v>823</v>
      </c>
      <c r="N35" s="212" t="s">
        <v>823</v>
      </c>
      <c r="O35" s="212" t="s">
        <v>823</v>
      </c>
      <c r="P35" s="212" t="s">
        <v>823</v>
      </c>
      <c r="Q35" s="214" t="s">
        <v>823</v>
      </c>
    </row>
    <row r="36" spans="1:17" s="168" customFormat="1" ht="14.1" customHeight="1" x14ac:dyDescent="0.2">
      <c r="A36" s="166" t="s">
        <v>33</v>
      </c>
      <c r="B36" s="1123" t="s">
        <v>584</v>
      </c>
      <c r="C36" s="883">
        <v>4</v>
      </c>
      <c r="D36" s="821" t="s">
        <v>823</v>
      </c>
      <c r="E36" s="659" t="s">
        <v>823</v>
      </c>
      <c r="F36" s="568" t="s">
        <v>823</v>
      </c>
      <c r="G36" s="568" t="s">
        <v>823</v>
      </c>
      <c r="H36" s="568" t="s">
        <v>823</v>
      </c>
      <c r="I36" s="144" t="s">
        <v>823</v>
      </c>
      <c r="J36" s="659">
        <v>3</v>
      </c>
      <c r="K36" s="145" t="s">
        <v>823</v>
      </c>
      <c r="L36" s="836" t="s">
        <v>823</v>
      </c>
      <c r="M36" s="212" t="s">
        <v>823</v>
      </c>
      <c r="N36" s="212" t="s">
        <v>823</v>
      </c>
      <c r="O36" s="212" t="s">
        <v>823</v>
      </c>
      <c r="P36" s="212" t="s">
        <v>823</v>
      </c>
      <c r="Q36" s="214" t="s">
        <v>823</v>
      </c>
    </row>
    <row r="37" spans="1:17" s="168" customFormat="1" ht="14.1" customHeight="1" x14ac:dyDescent="0.2">
      <c r="A37" s="166" t="s">
        <v>34</v>
      </c>
      <c r="B37" s="1213" t="s">
        <v>585</v>
      </c>
      <c r="C37" s="883">
        <v>18</v>
      </c>
      <c r="D37" s="821">
        <v>4928</v>
      </c>
      <c r="E37" s="748">
        <v>26</v>
      </c>
      <c r="F37" s="212">
        <v>36.266499999999986</v>
      </c>
      <c r="G37" s="212">
        <v>0.71699999999999997</v>
      </c>
      <c r="H37" s="212">
        <v>0.47799999999999998</v>
      </c>
      <c r="I37" s="214">
        <v>1.0349999999999999</v>
      </c>
      <c r="J37" s="748">
        <v>13</v>
      </c>
      <c r="K37" s="841">
        <v>0</v>
      </c>
      <c r="L37" s="842">
        <v>0</v>
      </c>
      <c r="M37" s="212" t="s">
        <v>823</v>
      </c>
      <c r="N37" s="212" t="s">
        <v>823</v>
      </c>
      <c r="O37" s="212" t="s">
        <v>823</v>
      </c>
      <c r="P37" s="212" t="s">
        <v>823</v>
      </c>
      <c r="Q37" s="214" t="s">
        <v>823</v>
      </c>
    </row>
    <row r="38" spans="1:17" s="168" customFormat="1" ht="14.1" customHeight="1" x14ac:dyDescent="0.2">
      <c r="A38" s="166" t="s">
        <v>35</v>
      </c>
      <c r="B38" s="1123" t="s">
        <v>585</v>
      </c>
      <c r="C38" s="883">
        <v>0</v>
      </c>
      <c r="D38" s="821" t="s">
        <v>823</v>
      </c>
      <c r="E38" s="659" t="s">
        <v>823</v>
      </c>
      <c r="F38" s="568" t="s">
        <v>823</v>
      </c>
      <c r="G38" s="568" t="s">
        <v>823</v>
      </c>
      <c r="H38" s="568" t="s">
        <v>823</v>
      </c>
      <c r="I38" s="144" t="s">
        <v>823</v>
      </c>
      <c r="J38" s="659">
        <v>0</v>
      </c>
      <c r="K38" s="592" t="s">
        <v>823</v>
      </c>
      <c r="L38" s="834" t="s">
        <v>823</v>
      </c>
      <c r="M38" s="212" t="s">
        <v>823</v>
      </c>
      <c r="N38" s="212" t="s">
        <v>823</v>
      </c>
      <c r="O38" s="212" t="s">
        <v>823</v>
      </c>
      <c r="P38" s="212" t="s">
        <v>823</v>
      </c>
      <c r="Q38" s="214" t="s">
        <v>823</v>
      </c>
    </row>
    <row r="39" spans="1:17" s="168" customFormat="1" ht="14.1" customHeight="1" x14ac:dyDescent="0.2">
      <c r="A39" s="166" t="s">
        <v>37</v>
      </c>
      <c r="B39" s="1123"/>
      <c r="C39" s="883">
        <v>36</v>
      </c>
      <c r="D39" s="821">
        <v>10464</v>
      </c>
      <c r="E39" s="748">
        <v>80</v>
      </c>
      <c r="F39" s="212">
        <v>91.94899999999997</v>
      </c>
      <c r="G39" s="212">
        <v>0.87</v>
      </c>
      <c r="H39" s="212">
        <v>0.69399999999999995</v>
      </c>
      <c r="I39" s="214">
        <v>1.077</v>
      </c>
      <c r="J39" s="748">
        <v>29</v>
      </c>
      <c r="K39" s="764">
        <v>0.1</v>
      </c>
      <c r="L39" s="765">
        <v>0.03</v>
      </c>
      <c r="M39" s="212">
        <v>0</v>
      </c>
      <c r="N39" s="212">
        <v>0</v>
      </c>
      <c r="O39" s="212">
        <v>0.64400000000000002</v>
      </c>
      <c r="P39" s="212">
        <v>1.3080000000000001</v>
      </c>
      <c r="Q39" s="214">
        <v>2.04</v>
      </c>
    </row>
    <row r="40" spans="1:17" s="168" customFormat="1" ht="14.1" customHeight="1" x14ac:dyDescent="0.2">
      <c r="A40" s="166" t="s">
        <v>30</v>
      </c>
      <c r="B40" s="1136" t="s">
        <v>585</v>
      </c>
      <c r="C40" s="883">
        <v>7</v>
      </c>
      <c r="D40" s="821">
        <v>2117</v>
      </c>
      <c r="E40" s="88">
        <v>14</v>
      </c>
      <c r="F40" s="459">
        <v>18.329600000000003</v>
      </c>
      <c r="G40" s="459">
        <v>0.76400000000000001</v>
      </c>
      <c r="H40" s="459">
        <v>0.435</v>
      </c>
      <c r="I40" s="455">
        <v>1.2509999999999999</v>
      </c>
      <c r="J40" s="88">
        <v>6</v>
      </c>
      <c r="K40" s="481" t="s">
        <v>823</v>
      </c>
      <c r="L40" s="705" t="s">
        <v>823</v>
      </c>
      <c r="M40" s="212" t="s">
        <v>823</v>
      </c>
      <c r="N40" s="212" t="s">
        <v>823</v>
      </c>
      <c r="O40" s="212" t="s">
        <v>823</v>
      </c>
      <c r="P40" s="212" t="s">
        <v>823</v>
      </c>
      <c r="Q40" s="214" t="s">
        <v>823</v>
      </c>
    </row>
    <row r="41" spans="1:17" s="168" customFormat="1" ht="14.1" customHeight="1" x14ac:dyDescent="0.2">
      <c r="A41" s="166" t="s">
        <v>31</v>
      </c>
      <c r="B41" s="1123" t="s">
        <v>585</v>
      </c>
      <c r="C41" s="883">
        <v>1</v>
      </c>
      <c r="D41" s="821" t="s">
        <v>823</v>
      </c>
      <c r="E41" s="659" t="s">
        <v>823</v>
      </c>
      <c r="F41" s="568" t="s">
        <v>823</v>
      </c>
      <c r="G41" s="568" t="s">
        <v>823</v>
      </c>
      <c r="H41" s="568" t="s">
        <v>823</v>
      </c>
      <c r="I41" s="144" t="s">
        <v>823</v>
      </c>
      <c r="J41" s="659">
        <v>1</v>
      </c>
      <c r="K41" s="481" t="s">
        <v>823</v>
      </c>
      <c r="L41" s="705" t="s">
        <v>823</v>
      </c>
      <c r="M41" s="212" t="s">
        <v>823</v>
      </c>
      <c r="N41" s="212" t="s">
        <v>823</v>
      </c>
      <c r="O41" s="212" t="s">
        <v>823</v>
      </c>
      <c r="P41" s="212" t="s">
        <v>823</v>
      </c>
      <c r="Q41" s="214" t="s">
        <v>823</v>
      </c>
    </row>
    <row r="42" spans="1:17" s="168" customFormat="1" ht="14.1" customHeight="1" x14ac:dyDescent="0.2">
      <c r="A42" s="166" t="s">
        <v>38</v>
      </c>
      <c r="B42" s="1123" t="s">
        <v>585</v>
      </c>
      <c r="C42" s="883">
        <v>22</v>
      </c>
      <c r="D42" s="821">
        <v>2596</v>
      </c>
      <c r="E42" s="88">
        <v>16</v>
      </c>
      <c r="F42" s="459">
        <v>20.743499999999997</v>
      </c>
      <c r="G42" s="459">
        <v>0.77100000000000002</v>
      </c>
      <c r="H42" s="459">
        <v>0.45700000000000002</v>
      </c>
      <c r="I42" s="455">
        <v>1.226</v>
      </c>
      <c r="J42" s="88">
        <v>6</v>
      </c>
      <c r="K42" s="481" t="s">
        <v>823</v>
      </c>
      <c r="L42" s="705" t="s">
        <v>823</v>
      </c>
      <c r="M42" s="212" t="s">
        <v>823</v>
      </c>
      <c r="N42" s="212" t="s">
        <v>823</v>
      </c>
      <c r="O42" s="212" t="s">
        <v>823</v>
      </c>
      <c r="P42" s="212" t="s">
        <v>823</v>
      </c>
      <c r="Q42" s="214" t="s">
        <v>823</v>
      </c>
    </row>
    <row r="43" spans="1:17" s="168" customFormat="1" ht="14.1" customHeight="1" x14ac:dyDescent="0.2">
      <c r="A43" s="166" t="s">
        <v>39</v>
      </c>
      <c r="B43" s="1123"/>
      <c r="C43" s="883">
        <v>6</v>
      </c>
      <c r="D43" s="821">
        <v>946</v>
      </c>
      <c r="E43" s="88">
        <v>6</v>
      </c>
      <c r="F43" s="459">
        <v>7.5635000000000003</v>
      </c>
      <c r="G43" s="459">
        <v>0.79300000000000004</v>
      </c>
      <c r="H43" s="459">
        <v>0.32200000000000001</v>
      </c>
      <c r="I43" s="455">
        <v>1.65</v>
      </c>
      <c r="J43" s="88">
        <v>4</v>
      </c>
      <c r="K43" s="481" t="s">
        <v>823</v>
      </c>
      <c r="L43" s="705" t="s">
        <v>823</v>
      </c>
      <c r="M43" s="212" t="s">
        <v>823</v>
      </c>
      <c r="N43" s="212" t="s">
        <v>823</v>
      </c>
      <c r="O43" s="212" t="s">
        <v>823</v>
      </c>
      <c r="P43" s="212" t="s">
        <v>823</v>
      </c>
      <c r="Q43" s="214" t="s">
        <v>823</v>
      </c>
    </row>
    <row r="44" spans="1:17" s="168" customFormat="1" ht="14.1" customHeight="1" x14ac:dyDescent="0.2">
      <c r="A44" s="166" t="s">
        <v>40</v>
      </c>
      <c r="B44" s="1123" t="s">
        <v>584</v>
      </c>
      <c r="C44" s="883">
        <v>11</v>
      </c>
      <c r="D44" s="821">
        <v>2444</v>
      </c>
      <c r="E44" s="88">
        <v>12</v>
      </c>
      <c r="F44" s="459">
        <v>15.574699999999995</v>
      </c>
      <c r="G44" s="459">
        <v>0.77</v>
      </c>
      <c r="H44" s="459">
        <v>0.41699999999999998</v>
      </c>
      <c r="I44" s="455">
        <v>1.31</v>
      </c>
      <c r="J44" s="88">
        <v>7</v>
      </c>
      <c r="K44" s="481" t="s">
        <v>823</v>
      </c>
      <c r="L44" s="705" t="s">
        <v>823</v>
      </c>
      <c r="M44" s="212" t="s">
        <v>823</v>
      </c>
      <c r="N44" s="212" t="s">
        <v>823</v>
      </c>
      <c r="O44" s="212" t="s">
        <v>823</v>
      </c>
      <c r="P44" s="212" t="s">
        <v>823</v>
      </c>
      <c r="Q44" s="214" t="s">
        <v>823</v>
      </c>
    </row>
    <row r="45" spans="1:17" s="168" customFormat="1" ht="14.1" customHeight="1" x14ac:dyDescent="0.2">
      <c r="A45" s="166" t="s">
        <v>41</v>
      </c>
      <c r="B45" s="1123" t="s">
        <v>584</v>
      </c>
      <c r="C45" s="883">
        <v>58</v>
      </c>
      <c r="D45" s="821">
        <v>9107</v>
      </c>
      <c r="E45" s="88">
        <v>46</v>
      </c>
      <c r="F45" s="459">
        <v>69.283199999999965</v>
      </c>
      <c r="G45" s="459">
        <v>0.66400000000000003</v>
      </c>
      <c r="H45" s="459">
        <v>0.49199999999999999</v>
      </c>
      <c r="I45" s="455">
        <v>0.878</v>
      </c>
      <c r="J45" s="88">
        <v>28</v>
      </c>
      <c r="K45" s="674">
        <v>0</v>
      </c>
      <c r="L45" s="461">
        <v>0</v>
      </c>
      <c r="M45" s="459">
        <v>0</v>
      </c>
      <c r="N45" s="459">
        <v>0</v>
      </c>
      <c r="O45" s="459">
        <v>0.57050000000000001</v>
      </c>
      <c r="P45" s="459">
        <v>1.0845</v>
      </c>
      <c r="Q45" s="455">
        <v>1.4359999999999999</v>
      </c>
    </row>
    <row r="46" spans="1:17" s="168" customFormat="1" ht="14.1" customHeight="1" x14ac:dyDescent="0.2">
      <c r="A46" s="166" t="s">
        <v>42</v>
      </c>
      <c r="B46" s="1123"/>
      <c r="C46" s="883">
        <v>0</v>
      </c>
      <c r="D46" s="821" t="s">
        <v>823</v>
      </c>
      <c r="E46" s="659" t="s">
        <v>823</v>
      </c>
      <c r="F46" s="568" t="s">
        <v>823</v>
      </c>
      <c r="G46" s="568" t="s">
        <v>823</v>
      </c>
      <c r="H46" s="568" t="s">
        <v>823</v>
      </c>
      <c r="I46" s="144" t="s">
        <v>823</v>
      </c>
      <c r="J46" s="659">
        <v>0</v>
      </c>
      <c r="K46" s="992" t="s">
        <v>823</v>
      </c>
      <c r="L46" s="550" t="s">
        <v>823</v>
      </c>
      <c r="M46" s="568" t="s">
        <v>823</v>
      </c>
      <c r="N46" s="568" t="s">
        <v>823</v>
      </c>
      <c r="O46" s="568" t="s">
        <v>823</v>
      </c>
      <c r="P46" s="568" t="s">
        <v>823</v>
      </c>
      <c r="Q46" s="144" t="s">
        <v>823</v>
      </c>
    </row>
    <row r="47" spans="1:17" s="168" customFormat="1" ht="14.1" customHeight="1" x14ac:dyDescent="0.2">
      <c r="A47" s="166" t="s">
        <v>43</v>
      </c>
      <c r="B47" s="1136" t="s">
        <v>585</v>
      </c>
      <c r="C47" s="883">
        <v>1</v>
      </c>
      <c r="D47" s="821" t="s">
        <v>823</v>
      </c>
      <c r="E47" s="659" t="s">
        <v>823</v>
      </c>
      <c r="F47" s="568" t="s">
        <v>823</v>
      </c>
      <c r="G47" s="568" t="s">
        <v>823</v>
      </c>
      <c r="H47" s="568" t="s">
        <v>823</v>
      </c>
      <c r="I47" s="144" t="s">
        <v>823</v>
      </c>
      <c r="J47" s="659">
        <v>1</v>
      </c>
      <c r="K47" s="145" t="s">
        <v>823</v>
      </c>
      <c r="L47" s="836" t="s">
        <v>823</v>
      </c>
      <c r="M47" s="568" t="s">
        <v>823</v>
      </c>
      <c r="N47" s="568" t="s">
        <v>823</v>
      </c>
      <c r="O47" s="568" t="s">
        <v>823</v>
      </c>
      <c r="P47" s="568" t="s">
        <v>823</v>
      </c>
      <c r="Q47" s="144" t="s">
        <v>823</v>
      </c>
    </row>
    <row r="48" spans="1:17" s="168" customFormat="1" ht="14.1" customHeight="1" x14ac:dyDescent="0.2">
      <c r="A48" s="166" t="s">
        <v>44</v>
      </c>
      <c r="B48" s="1123" t="s">
        <v>584</v>
      </c>
      <c r="C48" s="883">
        <v>17</v>
      </c>
      <c r="D48" s="821">
        <v>3699</v>
      </c>
      <c r="E48" s="88">
        <v>32</v>
      </c>
      <c r="F48" s="459">
        <v>29.3308</v>
      </c>
      <c r="G48" s="459">
        <v>1.091</v>
      </c>
      <c r="H48" s="459">
        <v>0.75900000000000001</v>
      </c>
      <c r="I48" s="455">
        <v>1.522</v>
      </c>
      <c r="J48" s="88">
        <v>11</v>
      </c>
      <c r="K48" s="674">
        <v>0.09</v>
      </c>
      <c r="L48" s="461">
        <v>0</v>
      </c>
      <c r="M48" s="568" t="s">
        <v>823</v>
      </c>
      <c r="N48" s="568" t="s">
        <v>823</v>
      </c>
      <c r="O48" s="568" t="s">
        <v>823</v>
      </c>
      <c r="P48" s="568" t="s">
        <v>823</v>
      </c>
      <c r="Q48" s="144" t="s">
        <v>823</v>
      </c>
    </row>
    <row r="49" spans="1:17" s="168" customFormat="1" ht="14.1" customHeight="1" x14ac:dyDescent="0.2">
      <c r="A49" s="166" t="s">
        <v>45</v>
      </c>
      <c r="B49" s="1136" t="s">
        <v>585</v>
      </c>
      <c r="C49" s="883">
        <v>1</v>
      </c>
      <c r="D49" s="821" t="s">
        <v>823</v>
      </c>
      <c r="E49" s="659" t="s">
        <v>823</v>
      </c>
      <c r="F49" s="568" t="s">
        <v>823</v>
      </c>
      <c r="G49" s="568" t="s">
        <v>823</v>
      </c>
      <c r="H49" s="568" t="s">
        <v>823</v>
      </c>
      <c r="I49" s="144" t="s">
        <v>823</v>
      </c>
      <c r="J49" s="659">
        <v>0</v>
      </c>
      <c r="K49" s="145" t="s">
        <v>823</v>
      </c>
      <c r="L49" s="836" t="s">
        <v>823</v>
      </c>
      <c r="M49" s="568" t="s">
        <v>823</v>
      </c>
      <c r="N49" s="568" t="s">
        <v>823</v>
      </c>
      <c r="O49" s="568" t="s">
        <v>823</v>
      </c>
      <c r="P49" s="568" t="s">
        <v>823</v>
      </c>
      <c r="Q49" s="144" t="s">
        <v>823</v>
      </c>
    </row>
    <row r="50" spans="1:17" s="168" customFormat="1" ht="14.1" customHeight="1" x14ac:dyDescent="0.2">
      <c r="A50" s="166" t="s">
        <v>46</v>
      </c>
      <c r="B50" s="1123" t="s">
        <v>584</v>
      </c>
      <c r="C50" s="883">
        <v>20</v>
      </c>
      <c r="D50" s="821">
        <v>6461</v>
      </c>
      <c r="E50" s="88">
        <v>45</v>
      </c>
      <c r="F50" s="459">
        <v>50.8977</v>
      </c>
      <c r="G50" s="459">
        <v>0.88400000000000001</v>
      </c>
      <c r="H50" s="459">
        <v>0.65300000000000002</v>
      </c>
      <c r="I50" s="455">
        <v>1.173</v>
      </c>
      <c r="J50" s="88">
        <v>17</v>
      </c>
      <c r="K50" s="674">
        <v>0.06</v>
      </c>
      <c r="L50" s="461">
        <v>0.06</v>
      </c>
      <c r="M50" s="568" t="s">
        <v>823</v>
      </c>
      <c r="N50" s="568" t="s">
        <v>823</v>
      </c>
      <c r="O50" s="568" t="s">
        <v>823</v>
      </c>
      <c r="P50" s="568" t="s">
        <v>823</v>
      </c>
      <c r="Q50" s="144" t="s">
        <v>823</v>
      </c>
    </row>
    <row r="51" spans="1:17" s="168" customFormat="1" ht="14.1" customHeight="1" x14ac:dyDescent="0.2">
      <c r="A51" s="166" t="s">
        <v>47</v>
      </c>
      <c r="B51" s="1123" t="s">
        <v>584</v>
      </c>
      <c r="C51" s="883">
        <v>128</v>
      </c>
      <c r="D51" s="821">
        <v>16682</v>
      </c>
      <c r="E51" s="88">
        <v>106</v>
      </c>
      <c r="F51" s="459">
        <v>121.36409999999992</v>
      </c>
      <c r="G51" s="459">
        <v>0.873</v>
      </c>
      <c r="H51" s="459">
        <v>0.71899999999999997</v>
      </c>
      <c r="I51" s="455">
        <v>1.052</v>
      </c>
      <c r="J51" s="88">
        <v>41</v>
      </c>
      <c r="K51" s="674">
        <v>0.02</v>
      </c>
      <c r="L51" s="461">
        <v>0</v>
      </c>
      <c r="M51" s="459">
        <v>0</v>
      </c>
      <c r="N51" s="459">
        <v>0.372</v>
      </c>
      <c r="O51" s="459">
        <v>0.751</v>
      </c>
      <c r="P51" s="459">
        <v>1.2210000000000001</v>
      </c>
      <c r="Q51" s="455">
        <v>1.845</v>
      </c>
    </row>
    <row r="52" spans="1:17" s="168" customFormat="1" ht="14.1" customHeight="1" x14ac:dyDescent="0.2">
      <c r="A52" s="166" t="s">
        <v>48</v>
      </c>
      <c r="B52" s="1123"/>
      <c r="C52" s="883">
        <v>1</v>
      </c>
      <c r="D52" s="821" t="s">
        <v>823</v>
      </c>
      <c r="E52" s="659" t="s">
        <v>823</v>
      </c>
      <c r="F52" s="568" t="s">
        <v>823</v>
      </c>
      <c r="G52" s="568" t="s">
        <v>823</v>
      </c>
      <c r="H52" s="568" t="s">
        <v>823</v>
      </c>
      <c r="I52" s="144" t="s">
        <v>823</v>
      </c>
      <c r="J52" s="659">
        <v>1</v>
      </c>
      <c r="K52" s="145" t="s">
        <v>823</v>
      </c>
      <c r="L52" s="836" t="s">
        <v>823</v>
      </c>
      <c r="M52" s="568" t="s">
        <v>823</v>
      </c>
      <c r="N52" s="568" t="s">
        <v>823</v>
      </c>
      <c r="O52" s="568" t="s">
        <v>823</v>
      </c>
      <c r="P52" s="568" t="s">
        <v>823</v>
      </c>
      <c r="Q52" s="144" t="s">
        <v>823</v>
      </c>
    </row>
    <row r="53" spans="1:17" s="168" customFormat="1" ht="14.1" customHeight="1" x14ac:dyDescent="0.2">
      <c r="A53" s="166" t="s">
        <v>50</v>
      </c>
      <c r="B53" s="1123" t="s">
        <v>585</v>
      </c>
      <c r="C53" s="883">
        <v>1</v>
      </c>
      <c r="D53" s="821" t="s">
        <v>823</v>
      </c>
      <c r="E53" s="659" t="s">
        <v>823</v>
      </c>
      <c r="F53" s="568" t="s">
        <v>823</v>
      </c>
      <c r="G53" s="568" t="s">
        <v>823</v>
      </c>
      <c r="H53" s="568" t="s">
        <v>823</v>
      </c>
      <c r="I53" s="144" t="s">
        <v>823</v>
      </c>
      <c r="J53" s="659">
        <v>1</v>
      </c>
      <c r="K53" s="145" t="s">
        <v>823</v>
      </c>
      <c r="L53" s="836" t="s">
        <v>823</v>
      </c>
      <c r="M53" s="568" t="s">
        <v>823</v>
      </c>
      <c r="N53" s="568" t="s">
        <v>823</v>
      </c>
      <c r="O53" s="568" t="s">
        <v>823</v>
      </c>
      <c r="P53" s="568" t="s">
        <v>823</v>
      </c>
      <c r="Q53" s="144" t="s">
        <v>823</v>
      </c>
    </row>
    <row r="54" spans="1:17" s="168" customFormat="1" ht="14.1" customHeight="1" x14ac:dyDescent="0.2">
      <c r="A54" s="166" t="s">
        <v>290</v>
      </c>
      <c r="B54" s="1123"/>
      <c r="C54" s="883">
        <v>0</v>
      </c>
      <c r="D54" s="821" t="s">
        <v>823</v>
      </c>
      <c r="E54" s="659" t="s">
        <v>823</v>
      </c>
      <c r="F54" s="568" t="s">
        <v>823</v>
      </c>
      <c r="G54" s="568" t="s">
        <v>823</v>
      </c>
      <c r="H54" s="568" t="s">
        <v>823</v>
      </c>
      <c r="I54" s="144" t="s">
        <v>823</v>
      </c>
      <c r="J54" s="659">
        <v>0</v>
      </c>
      <c r="K54" s="145" t="s">
        <v>823</v>
      </c>
      <c r="L54" s="836" t="s">
        <v>823</v>
      </c>
      <c r="M54" s="568" t="s">
        <v>823</v>
      </c>
      <c r="N54" s="568" t="s">
        <v>823</v>
      </c>
      <c r="O54" s="568" t="s">
        <v>823</v>
      </c>
      <c r="P54" s="568" t="s">
        <v>823</v>
      </c>
      <c r="Q54" s="144" t="s">
        <v>823</v>
      </c>
    </row>
    <row r="55" spans="1:17" s="168" customFormat="1" ht="14.1" customHeight="1" x14ac:dyDescent="0.2">
      <c r="A55" s="166" t="s">
        <v>49</v>
      </c>
      <c r="B55" s="1136" t="s">
        <v>585</v>
      </c>
      <c r="C55" s="883">
        <v>8</v>
      </c>
      <c r="D55" s="821">
        <v>1530</v>
      </c>
      <c r="E55" s="748">
        <v>11</v>
      </c>
      <c r="F55" s="212">
        <v>13.652700000000001</v>
      </c>
      <c r="G55" s="212">
        <v>0.80600000000000005</v>
      </c>
      <c r="H55" s="212">
        <v>0.42399999999999999</v>
      </c>
      <c r="I55" s="214">
        <v>1.4</v>
      </c>
      <c r="J55" s="748">
        <v>5</v>
      </c>
      <c r="K55" s="145" t="s">
        <v>823</v>
      </c>
      <c r="L55" s="836" t="s">
        <v>823</v>
      </c>
      <c r="M55" s="568" t="s">
        <v>823</v>
      </c>
      <c r="N55" s="568" t="s">
        <v>823</v>
      </c>
      <c r="O55" s="568" t="s">
        <v>823</v>
      </c>
      <c r="P55" s="568" t="s">
        <v>823</v>
      </c>
      <c r="Q55" s="144" t="s">
        <v>823</v>
      </c>
    </row>
    <row r="56" spans="1:17" s="168" customFormat="1" ht="14.1" customHeight="1" x14ac:dyDescent="0.2">
      <c r="A56" s="166" t="s">
        <v>51</v>
      </c>
      <c r="B56" s="1123" t="s">
        <v>585</v>
      </c>
      <c r="C56" s="883">
        <v>14</v>
      </c>
      <c r="D56" s="821">
        <v>3050</v>
      </c>
      <c r="E56" s="88">
        <v>13</v>
      </c>
      <c r="F56" s="459">
        <v>22.971700000000002</v>
      </c>
      <c r="G56" s="459">
        <v>0.56599999999999995</v>
      </c>
      <c r="H56" s="459">
        <v>0.315</v>
      </c>
      <c r="I56" s="455">
        <v>0.94299999999999995</v>
      </c>
      <c r="J56" s="88">
        <v>9</v>
      </c>
      <c r="K56" s="145" t="s">
        <v>823</v>
      </c>
      <c r="L56" s="836" t="s">
        <v>823</v>
      </c>
      <c r="M56" s="568" t="s">
        <v>823</v>
      </c>
      <c r="N56" s="568" t="s">
        <v>823</v>
      </c>
      <c r="O56" s="568" t="s">
        <v>823</v>
      </c>
      <c r="P56" s="568" t="s">
        <v>823</v>
      </c>
      <c r="Q56" s="144" t="s">
        <v>823</v>
      </c>
    </row>
    <row r="57" spans="1:17" s="168" customFormat="1" ht="14.1" customHeight="1" x14ac:dyDescent="0.2">
      <c r="A57" s="166" t="s">
        <v>53</v>
      </c>
      <c r="B57" s="1136" t="s">
        <v>585</v>
      </c>
      <c r="C57" s="883">
        <v>2</v>
      </c>
      <c r="D57" s="821" t="s">
        <v>823</v>
      </c>
      <c r="E57" s="659" t="s">
        <v>823</v>
      </c>
      <c r="F57" s="568" t="s">
        <v>823</v>
      </c>
      <c r="G57" s="568" t="s">
        <v>823</v>
      </c>
      <c r="H57" s="568" t="s">
        <v>823</v>
      </c>
      <c r="I57" s="144" t="s">
        <v>823</v>
      </c>
      <c r="J57" s="659">
        <v>1</v>
      </c>
      <c r="K57" s="145" t="s">
        <v>823</v>
      </c>
      <c r="L57" s="836" t="s">
        <v>823</v>
      </c>
      <c r="M57" s="568" t="s">
        <v>823</v>
      </c>
      <c r="N57" s="568" t="s">
        <v>823</v>
      </c>
      <c r="O57" s="568" t="s">
        <v>823</v>
      </c>
      <c r="P57" s="568" t="s">
        <v>823</v>
      </c>
      <c r="Q57" s="144" t="s">
        <v>823</v>
      </c>
    </row>
    <row r="58" spans="1:17" s="168" customFormat="1" ht="14.1" customHeight="1" x14ac:dyDescent="0.2">
      <c r="A58" s="166" t="s">
        <v>52</v>
      </c>
      <c r="B58" s="1136" t="s">
        <v>585</v>
      </c>
      <c r="C58" s="883">
        <v>19</v>
      </c>
      <c r="D58" s="821">
        <v>2954</v>
      </c>
      <c r="E58" s="748">
        <v>16</v>
      </c>
      <c r="F58" s="212">
        <v>21.034799999999997</v>
      </c>
      <c r="G58" s="212">
        <v>0.76100000000000001</v>
      </c>
      <c r="H58" s="212">
        <v>0.45</v>
      </c>
      <c r="I58" s="214">
        <v>1.2090000000000001</v>
      </c>
      <c r="J58" s="748">
        <v>6</v>
      </c>
      <c r="K58" s="145" t="s">
        <v>823</v>
      </c>
      <c r="L58" s="836" t="s">
        <v>823</v>
      </c>
      <c r="M58" s="568" t="s">
        <v>823</v>
      </c>
      <c r="N58" s="568" t="s">
        <v>823</v>
      </c>
      <c r="O58" s="568" t="s">
        <v>823</v>
      </c>
      <c r="P58" s="568" t="s">
        <v>823</v>
      </c>
      <c r="Q58" s="144" t="s">
        <v>823</v>
      </c>
    </row>
    <row r="59" spans="1:17" s="168" customFormat="1" ht="14.1" customHeight="1" x14ac:dyDescent="0.2">
      <c r="A59" s="166" t="s">
        <v>54</v>
      </c>
      <c r="B59" s="1123" t="s">
        <v>585</v>
      </c>
      <c r="C59" s="883">
        <v>1</v>
      </c>
      <c r="D59" s="821" t="s">
        <v>823</v>
      </c>
      <c r="E59" s="659" t="s">
        <v>823</v>
      </c>
      <c r="F59" s="568" t="s">
        <v>823</v>
      </c>
      <c r="G59" s="568" t="s">
        <v>823</v>
      </c>
      <c r="H59" s="568" t="s">
        <v>823</v>
      </c>
      <c r="I59" s="144" t="s">
        <v>823</v>
      </c>
      <c r="J59" s="659">
        <v>0</v>
      </c>
      <c r="K59" s="145" t="s">
        <v>823</v>
      </c>
      <c r="L59" s="836" t="s">
        <v>823</v>
      </c>
      <c r="M59" s="568" t="s">
        <v>823</v>
      </c>
      <c r="N59" s="568" t="s">
        <v>823</v>
      </c>
      <c r="O59" s="568" t="s">
        <v>823</v>
      </c>
      <c r="P59" s="568" t="s">
        <v>823</v>
      </c>
      <c r="Q59" s="144" t="s">
        <v>823</v>
      </c>
    </row>
    <row r="60" spans="1:17" s="168" customFormat="1" ht="14.1" customHeight="1" x14ac:dyDescent="0.2">
      <c r="A60" s="170" t="s">
        <v>55</v>
      </c>
      <c r="B60" s="541"/>
      <c r="C60" s="703">
        <v>745</v>
      </c>
      <c r="D60" s="823">
        <v>127803</v>
      </c>
      <c r="E60" s="700">
        <v>772</v>
      </c>
      <c r="F60" s="698">
        <v>991.9557999999995</v>
      </c>
      <c r="G60" s="700">
        <v>0.77800000000000002</v>
      </c>
      <c r="H60" s="700">
        <v>0.72499999999999998</v>
      </c>
      <c r="I60" s="699">
        <v>0.83499999999999996</v>
      </c>
      <c r="J60" s="700">
        <v>352</v>
      </c>
      <c r="K60" s="701">
        <v>0.04</v>
      </c>
      <c r="L60" s="702">
        <v>0.01</v>
      </c>
      <c r="M60" s="698">
        <v>0</v>
      </c>
      <c r="N60" s="698">
        <v>0</v>
      </c>
      <c r="O60" s="698">
        <v>0.63149999999999995</v>
      </c>
      <c r="P60" s="698">
        <v>1.0899999999999999</v>
      </c>
      <c r="Q60" s="699">
        <v>1.7490000000000001</v>
      </c>
    </row>
    <row r="61" spans="1:17" x14ac:dyDescent="0.2">
      <c r="K61" s="143"/>
      <c r="L61" s="142"/>
      <c r="M61" s="142"/>
    </row>
    <row r="62" spans="1:17" x14ac:dyDescent="0.2">
      <c r="K62" s="143"/>
      <c r="L62" s="142"/>
      <c r="M62" s="142"/>
    </row>
    <row r="63" spans="1:17" x14ac:dyDescent="0.2">
      <c r="A63" s="83" t="s">
        <v>759</v>
      </c>
      <c r="D63" s="139"/>
      <c r="E63" s="139"/>
      <c r="H63" s="97"/>
      <c r="I63" s="97"/>
    </row>
    <row r="64" spans="1:17" x14ac:dyDescent="0.2">
      <c r="A64" s="83" t="s">
        <v>438</v>
      </c>
      <c r="D64" s="139"/>
      <c r="E64" s="139"/>
      <c r="H64" s="97"/>
      <c r="I64" s="97"/>
    </row>
    <row r="65" spans="1:13" x14ac:dyDescent="0.2">
      <c r="A65" s="140" t="s">
        <v>760</v>
      </c>
      <c r="D65" s="139"/>
      <c r="E65" s="139"/>
      <c r="H65" s="97"/>
      <c r="I65" s="97"/>
    </row>
    <row r="66" spans="1:13" x14ac:dyDescent="0.2">
      <c r="A66" s="140" t="s">
        <v>685</v>
      </c>
      <c r="K66" s="97"/>
    </row>
    <row r="67" spans="1:13" x14ac:dyDescent="0.2">
      <c r="A67" s="83" t="s">
        <v>437</v>
      </c>
    </row>
    <row r="68" spans="1:13" x14ac:dyDescent="0.2">
      <c r="A68" s="83" t="s">
        <v>761</v>
      </c>
    </row>
    <row r="69" spans="1:13" x14ac:dyDescent="0.2">
      <c r="A69" s="140" t="s">
        <v>851</v>
      </c>
      <c r="E69" s="103"/>
      <c r="F69" s="209"/>
      <c r="G69" s="209"/>
      <c r="H69" s="209"/>
      <c r="I69" s="209"/>
      <c r="J69" s="103"/>
      <c r="L69" s="103"/>
      <c r="M69" s="103"/>
    </row>
    <row r="70" spans="1:13" x14ac:dyDescent="0.2">
      <c r="A70" s="140" t="s">
        <v>762</v>
      </c>
    </row>
    <row r="71" spans="1:13" x14ac:dyDescent="0.2">
      <c r="A71" s="289" t="s">
        <v>763</v>
      </c>
    </row>
    <row r="72" spans="1:13" x14ac:dyDescent="0.2">
      <c r="A72" s="140" t="s">
        <v>312</v>
      </c>
    </row>
    <row r="73" spans="1:13" x14ac:dyDescent="0.2">
      <c r="A73" s="140"/>
    </row>
    <row r="75" spans="1:13" x14ac:dyDescent="0.2">
      <c r="A75" s="97"/>
    </row>
    <row r="76" spans="1:13" x14ac:dyDescent="0.2">
      <c r="A76" s="97"/>
    </row>
    <row r="77" spans="1:13" x14ac:dyDescent="0.2">
      <c r="A77" s="97"/>
    </row>
    <row r="78" spans="1:13" x14ac:dyDescent="0.2">
      <c r="A78" s="97"/>
    </row>
    <row r="79" spans="1:13" x14ac:dyDescent="0.2">
      <c r="A79" s="97"/>
    </row>
  </sheetData>
  <mergeCells count="7">
    <mergeCell ref="E4:F4"/>
    <mergeCell ref="H4:I4"/>
    <mergeCell ref="J4:L4"/>
    <mergeCell ref="M4:Q4"/>
    <mergeCell ref="A1:Q1"/>
    <mergeCell ref="A2:Q2"/>
    <mergeCell ref="A3:Q3"/>
  </mergeCells>
  <pageMargins left="0.7" right="0.7" top="0.75" bottom="0.75" header="0.3" footer="0.3"/>
  <pageSetup orientation="portrait"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R79"/>
  <sheetViews>
    <sheetView workbookViewId="0">
      <selection activeCell="B28" sqref="B28"/>
    </sheetView>
  </sheetViews>
  <sheetFormatPr defaultColWidth="9.140625" defaultRowHeight="12.75" x14ac:dyDescent="0.2"/>
  <cols>
    <col min="1" max="1" width="16.85546875" style="98" customWidth="1"/>
    <col min="2" max="5" width="12.7109375" style="97" customWidth="1"/>
    <col min="6" max="7" width="12.7109375" style="139" customWidth="1"/>
    <col min="8" max="9" width="9.140625" style="139" customWidth="1"/>
    <col min="10" max="10" width="14.85546875" style="97" customWidth="1"/>
    <col min="11" max="11" width="16.7109375" style="103" customWidth="1"/>
    <col min="12" max="12" width="15.140625" style="97" customWidth="1"/>
    <col min="13" max="17" width="9.140625" style="97" customWidth="1"/>
    <col min="18" max="19" width="9.140625" style="97"/>
    <col min="20" max="20" width="6.85546875" style="97" customWidth="1"/>
    <col min="21" max="16384" width="9.140625" style="97"/>
  </cols>
  <sheetData>
    <row r="1" spans="1:18" s="98" customFormat="1" ht="13.15" customHeight="1" x14ac:dyDescent="0.2">
      <c r="A1" s="1301" t="s">
        <v>114</v>
      </c>
      <c r="B1" s="1302"/>
      <c r="C1" s="1302"/>
      <c r="D1" s="1302"/>
      <c r="E1" s="1302"/>
      <c r="F1" s="1302"/>
      <c r="G1" s="1302"/>
      <c r="H1" s="1302"/>
      <c r="I1" s="1302"/>
      <c r="J1" s="1302"/>
      <c r="K1" s="1302"/>
      <c r="L1" s="1302"/>
      <c r="M1" s="1302"/>
      <c r="N1" s="1302"/>
      <c r="O1" s="1302"/>
      <c r="P1" s="1302"/>
      <c r="Q1" s="1303"/>
    </row>
    <row r="2" spans="1:18" s="98" customFormat="1" ht="13.15" customHeight="1" x14ac:dyDescent="0.2">
      <c r="A2" s="1304" t="s">
        <v>683</v>
      </c>
      <c r="B2" s="1305"/>
      <c r="C2" s="1305"/>
      <c r="D2" s="1305"/>
      <c r="E2" s="1305"/>
      <c r="F2" s="1305"/>
      <c r="G2" s="1305"/>
      <c r="H2" s="1305"/>
      <c r="I2" s="1305"/>
      <c r="J2" s="1305"/>
      <c r="K2" s="1305"/>
      <c r="L2" s="1305"/>
      <c r="M2" s="1305"/>
      <c r="N2" s="1305"/>
      <c r="O2" s="1305"/>
      <c r="P2" s="1305"/>
      <c r="Q2" s="1306"/>
    </row>
    <row r="3" spans="1:18" s="98" customFormat="1" ht="16.149999999999999" customHeight="1" thickBot="1" x14ac:dyDescent="0.25">
      <c r="A3" s="1260" t="s">
        <v>467</v>
      </c>
      <c r="B3" s="1252"/>
      <c r="C3" s="1252"/>
      <c r="D3" s="1252"/>
      <c r="E3" s="1252"/>
      <c r="F3" s="1252"/>
      <c r="G3" s="1252"/>
      <c r="H3" s="1252"/>
      <c r="I3" s="1252"/>
      <c r="J3" s="1252"/>
      <c r="K3" s="1252"/>
      <c r="L3" s="1252"/>
      <c r="M3" s="1252"/>
      <c r="N3" s="1252"/>
      <c r="O3" s="1252"/>
      <c r="P3" s="1252"/>
      <c r="Q3" s="1307"/>
    </row>
    <row r="4" spans="1:18" s="102" customFormat="1" ht="15" thickTop="1" x14ac:dyDescent="0.2">
      <c r="A4" s="14"/>
      <c r="B4" s="158"/>
      <c r="C4" s="9"/>
      <c r="D4" s="112"/>
      <c r="E4" s="1295" t="s">
        <v>56</v>
      </c>
      <c r="F4" s="1295"/>
      <c r="G4" s="130"/>
      <c r="H4" s="1296" t="s">
        <v>57</v>
      </c>
      <c r="I4" s="1297"/>
      <c r="J4" s="1298" t="s">
        <v>70</v>
      </c>
      <c r="K4" s="1299"/>
      <c r="L4" s="1300"/>
      <c r="M4" s="1293" t="s">
        <v>69</v>
      </c>
      <c r="N4" s="1293"/>
      <c r="O4" s="1293"/>
      <c r="P4" s="1293"/>
      <c r="Q4" s="1294"/>
      <c r="R4" s="9"/>
    </row>
    <row r="5" spans="1:18" s="102" customFormat="1" ht="57" customHeight="1" x14ac:dyDescent="0.2">
      <c r="A5" s="99" t="s">
        <v>0</v>
      </c>
      <c r="B5" s="11" t="s">
        <v>68</v>
      </c>
      <c r="C5" s="23" t="s">
        <v>423</v>
      </c>
      <c r="D5" s="10" t="s">
        <v>261</v>
      </c>
      <c r="E5" s="887" t="s">
        <v>58</v>
      </c>
      <c r="F5" s="19" t="s">
        <v>59</v>
      </c>
      <c r="G5" s="19" t="s">
        <v>60</v>
      </c>
      <c r="H5" s="19" t="s">
        <v>65</v>
      </c>
      <c r="I5" s="20" t="s">
        <v>66</v>
      </c>
      <c r="J5" s="11" t="s">
        <v>918</v>
      </c>
      <c r="K5" s="23" t="s">
        <v>913</v>
      </c>
      <c r="L5" s="24" t="s">
        <v>914</v>
      </c>
      <c r="M5" s="21">
        <v>0.1</v>
      </c>
      <c r="N5" s="21">
        <v>0.25</v>
      </c>
      <c r="O5" s="18" t="s">
        <v>67</v>
      </c>
      <c r="P5" s="21">
        <v>0.75</v>
      </c>
      <c r="Q5" s="22">
        <v>0.9</v>
      </c>
    </row>
    <row r="6" spans="1:18" s="168" customFormat="1" ht="14.1" customHeight="1" x14ac:dyDescent="0.2">
      <c r="A6" s="166" t="s">
        <v>5</v>
      </c>
      <c r="B6" s="1136" t="s">
        <v>585</v>
      </c>
      <c r="C6" s="88">
        <v>0</v>
      </c>
      <c r="D6" s="804" t="s">
        <v>823</v>
      </c>
      <c r="E6" s="748" t="s">
        <v>823</v>
      </c>
      <c r="F6" s="748" t="s">
        <v>823</v>
      </c>
      <c r="G6" s="748" t="s">
        <v>823</v>
      </c>
      <c r="H6" s="748" t="s">
        <v>823</v>
      </c>
      <c r="I6" s="40" t="s">
        <v>823</v>
      </c>
      <c r="J6" s="525">
        <v>0</v>
      </c>
      <c r="K6" s="29" t="s">
        <v>823</v>
      </c>
      <c r="L6" s="40" t="s">
        <v>823</v>
      </c>
      <c r="M6" s="748" t="s">
        <v>823</v>
      </c>
      <c r="N6" s="748" t="s">
        <v>823</v>
      </c>
      <c r="O6" s="748" t="s">
        <v>823</v>
      </c>
      <c r="P6" s="748" t="s">
        <v>823</v>
      </c>
      <c r="Q6" s="40" t="s">
        <v>823</v>
      </c>
    </row>
    <row r="7" spans="1:18" s="168" customFormat="1" ht="14.1" customHeight="1" x14ac:dyDescent="0.2">
      <c r="A7" s="166" t="s">
        <v>4</v>
      </c>
      <c r="B7" s="1124"/>
      <c r="C7" s="88">
        <v>1</v>
      </c>
      <c r="D7" s="804" t="s">
        <v>823</v>
      </c>
      <c r="E7" s="748" t="s">
        <v>823</v>
      </c>
      <c r="F7" s="748" t="s">
        <v>823</v>
      </c>
      <c r="G7" s="748" t="s">
        <v>823</v>
      </c>
      <c r="H7" s="748" t="s">
        <v>823</v>
      </c>
      <c r="I7" s="748" t="s">
        <v>823</v>
      </c>
      <c r="J7" s="525">
        <v>0</v>
      </c>
      <c r="K7" s="29" t="s">
        <v>823</v>
      </c>
      <c r="L7" s="40" t="s">
        <v>823</v>
      </c>
      <c r="M7" s="748" t="s">
        <v>823</v>
      </c>
      <c r="N7" s="748" t="s">
        <v>823</v>
      </c>
      <c r="O7" s="748" t="s">
        <v>823</v>
      </c>
      <c r="P7" s="748" t="s">
        <v>823</v>
      </c>
      <c r="Q7" s="40" t="s">
        <v>823</v>
      </c>
    </row>
    <row r="8" spans="1:18" s="168" customFormat="1" ht="14.1" customHeight="1" x14ac:dyDescent="0.2">
      <c r="A8" s="166" t="s">
        <v>7</v>
      </c>
      <c r="B8" s="1124"/>
      <c r="C8" s="88">
        <v>6</v>
      </c>
      <c r="D8" s="804">
        <v>617</v>
      </c>
      <c r="E8" s="748">
        <v>1</v>
      </c>
      <c r="F8" s="212">
        <v>2.6435999999999997</v>
      </c>
      <c r="G8" s="212">
        <v>0.378</v>
      </c>
      <c r="H8" s="212">
        <v>1.9E-2</v>
      </c>
      <c r="I8" s="214">
        <v>1.8660000000000001</v>
      </c>
      <c r="J8" s="525">
        <v>1</v>
      </c>
      <c r="K8" s="29" t="s">
        <v>823</v>
      </c>
      <c r="L8" s="40" t="s">
        <v>823</v>
      </c>
      <c r="M8" s="748" t="s">
        <v>823</v>
      </c>
      <c r="N8" s="748" t="s">
        <v>823</v>
      </c>
      <c r="O8" s="748" t="s">
        <v>823</v>
      </c>
      <c r="P8" s="748" t="s">
        <v>823</v>
      </c>
      <c r="Q8" s="40" t="s">
        <v>823</v>
      </c>
    </row>
    <row r="9" spans="1:18" s="168" customFormat="1" ht="14.1" customHeight="1" x14ac:dyDescent="0.2">
      <c r="A9" s="166" t="s">
        <v>6</v>
      </c>
      <c r="B9" s="1124"/>
      <c r="C9" s="88">
        <v>3</v>
      </c>
      <c r="D9" s="804" t="s">
        <v>823</v>
      </c>
      <c r="E9" s="748" t="s">
        <v>823</v>
      </c>
      <c r="F9" s="212" t="s">
        <v>823</v>
      </c>
      <c r="G9" s="212" t="s">
        <v>823</v>
      </c>
      <c r="H9" s="212" t="s">
        <v>823</v>
      </c>
      <c r="I9" s="214" t="s">
        <v>823</v>
      </c>
      <c r="J9" s="525">
        <v>1</v>
      </c>
      <c r="K9" s="29" t="s">
        <v>823</v>
      </c>
      <c r="L9" s="40" t="s">
        <v>823</v>
      </c>
      <c r="M9" s="748" t="s">
        <v>823</v>
      </c>
      <c r="N9" s="748" t="s">
        <v>823</v>
      </c>
      <c r="O9" s="748" t="s">
        <v>823</v>
      </c>
      <c r="P9" s="748" t="s">
        <v>823</v>
      </c>
      <c r="Q9" s="40" t="s">
        <v>823</v>
      </c>
    </row>
    <row r="10" spans="1:18" s="168" customFormat="1" ht="14.1" customHeight="1" x14ac:dyDescent="0.2">
      <c r="A10" s="166" t="s">
        <v>8</v>
      </c>
      <c r="B10" s="1124" t="s">
        <v>584</v>
      </c>
      <c r="C10" s="88">
        <v>166</v>
      </c>
      <c r="D10" s="804">
        <v>13335</v>
      </c>
      <c r="E10" s="88">
        <v>38</v>
      </c>
      <c r="F10" s="459">
        <v>51.879799999999975</v>
      </c>
      <c r="G10" s="459">
        <v>0.73199999999999998</v>
      </c>
      <c r="H10" s="459">
        <v>0.52600000000000002</v>
      </c>
      <c r="I10" s="455">
        <v>0.995</v>
      </c>
      <c r="J10" s="673">
        <v>17</v>
      </c>
      <c r="K10" s="674">
        <v>0</v>
      </c>
      <c r="L10" s="461">
        <v>0</v>
      </c>
      <c r="M10" s="748" t="s">
        <v>823</v>
      </c>
      <c r="N10" s="748" t="s">
        <v>823</v>
      </c>
      <c r="O10" s="748" t="s">
        <v>823</v>
      </c>
      <c r="P10" s="748" t="s">
        <v>823</v>
      </c>
      <c r="Q10" s="40" t="s">
        <v>823</v>
      </c>
    </row>
    <row r="11" spans="1:18" s="168" customFormat="1" ht="14.1" customHeight="1" x14ac:dyDescent="0.2">
      <c r="A11" s="166" t="s">
        <v>9</v>
      </c>
      <c r="B11" s="1213" t="s">
        <v>585</v>
      </c>
      <c r="C11" s="88">
        <v>4</v>
      </c>
      <c r="D11" s="804" t="s">
        <v>823</v>
      </c>
      <c r="E11" s="748" t="s">
        <v>823</v>
      </c>
      <c r="F11" s="212" t="s">
        <v>823</v>
      </c>
      <c r="G11" s="212" t="s">
        <v>823</v>
      </c>
      <c r="H11" s="212" t="s">
        <v>823</v>
      </c>
      <c r="I11" s="214" t="s">
        <v>823</v>
      </c>
      <c r="J11" s="525">
        <v>0</v>
      </c>
      <c r="K11" s="481" t="s">
        <v>823</v>
      </c>
      <c r="L11" s="705" t="s">
        <v>823</v>
      </c>
      <c r="M11" s="748" t="s">
        <v>823</v>
      </c>
      <c r="N11" s="748" t="s">
        <v>823</v>
      </c>
      <c r="O11" s="748" t="s">
        <v>823</v>
      </c>
      <c r="P11" s="748" t="s">
        <v>823</v>
      </c>
      <c r="Q11" s="40" t="s">
        <v>823</v>
      </c>
    </row>
    <row r="12" spans="1:18" s="168" customFormat="1" ht="14.1" customHeight="1" x14ac:dyDescent="0.2">
      <c r="A12" s="166" t="s">
        <v>10</v>
      </c>
      <c r="B12" s="1136" t="s">
        <v>585</v>
      </c>
      <c r="C12" s="88">
        <v>1</v>
      </c>
      <c r="D12" s="804" t="s">
        <v>823</v>
      </c>
      <c r="E12" s="748" t="s">
        <v>823</v>
      </c>
      <c r="F12" s="212" t="s">
        <v>823</v>
      </c>
      <c r="G12" s="212" t="s">
        <v>823</v>
      </c>
      <c r="H12" s="212" t="s">
        <v>823</v>
      </c>
      <c r="I12" s="214" t="s">
        <v>823</v>
      </c>
      <c r="J12" s="525">
        <v>1</v>
      </c>
      <c r="K12" s="481" t="s">
        <v>823</v>
      </c>
      <c r="L12" s="705" t="s">
        <v>823</v>
      </c>
      <c r="M12" s="748" t="s">
        <v>823</v>
      </c>
      <c r="N12" s="748" t="s">
        <v>823</v>
      </c>
      <c r="O12" s="748" t="s">
        <v>823</v>
      </c>
      <c r="P12" s="748" t="s">
        <v>823</v>
      </c>
      <c r="Q12" s="40" t="s">
        <v>823</v>
      </c>
    </row>
    <row r="13" spans="1:18" s="168" customFormat="1" ht="14.1" customHeight="1" x14ac:dyDescent="0.2">
      <c r="A13" s="166" t="s">
        <v>216</v>
      </c>
      <c r="B13" s="1124"/>
      <c r="C13" s="88">
        <v>1</v>
      </c>
      <c r="D13" s="804" t="s">
        <v>823</v>
      </c>
      <c r="E13" s="748" t="s">
        <v>823</v>
      </c>
      <c r="F13" s="212" t="s">
        <v>823</v>
      </c>
      <c r="G13" s="212" t="s">
        <v>823</v>
      </c>
      <c r="H13" s="212" t="s">
        <v>823</v>
      </c>
      <c r="I13" s="214" t="s">
        <v>823</v>
      </c>
      <c r="J13" s="525">
        <v>1</v>
      </c>
      <c r="K13" s="481" t="s">
        <v>823</v>
      </c>
      <c r="L13" s="705" t="s">
        <v>823</v>
      </c>
      <c r="M13" s="748" t="s">
        <v>823</v>
      </c>
      <c r="N13" s="748" t="s">
        <v>823</v>
      </c>
      <c r="O13" s="748" t="s">
        <v>823</v>
      </c>
      <c r="P13" s="748" t="s">
        <v>823</v>
      </c>
      <c r="Q13" s="40" t="s">
        <v>823</v>
      </c>
    </row>
    <row r="14" spans="1:18" s="168" customFormat="1" ht="14.1" customHeight="1" x14ac:dyDescent="0.2">
      <c r="A14" s="166" t="s">
        <v>11</v>
      </c>
      <c r="B14" s="1124"/>
      <c r="C14" s="88">
        <v>0</v>
      </c>
      <c r="D14" s="804" t="s">
        <v>823</v>
      </c>
      <c r="E14" s="748" t="s">
        <v>823</v>
      </c>
      <c r="F14" s="212" t="s">
        <v>823</v>
      </c>
      <c r="G14" s="212" t="s">
        <v>823</v>
      </c>
      <c r="H14" s="212" t="s">
        <v>823</v>
      </c>
      <c r="I14" s="214" t="s">
        <v>823</v>
      </c>
      <c r="J14" s="525">
        <v>0</v>
      </c>
      <c r="K14" s="481" t="s">
        <v>823</v>
      </c>
      <c r="L14" s="705" t="s">
        <v>823</v>
      </c>
      <c r="M14" s="748" t="s">
        <v>823</v>
      </c>
      <c r="N14" s="748" t="s">
        <v>823</v>
      </c>
      <c r="O14" s="748" t="s">
        <v>823</v>
      </c>
      <c r="P14" s="748" t="s">
        <v>823</v>
      </c>
      <c r="Q14" s="40" t="s">
        <v>823</v>
      </c>
    </row>
    <row r="15" spans="1:18" s="168" customFormat="1" ht="14.1" customHeight="1" x14ac:dyDescent="0.2">
      <c r="A15" s="166" t="s">
        <v>12</v>
      </c>
      <c r="B15" s="1124" t="s">
        <v>585</v>
      </c>
      <c r="C15" s="88">
        <v>6</v>
      </c>
      <c r="D15" s="804">
        <v>515</v>
      </c>
      <c r="E15" s="88">
        <v>3</v>
      </c>
      <c r="F15" s="459">
        <v>2.2142999999999997</v>
      </c>
      <c r="G15" s="459">
        <v>1.355</v>
      </c>
      <c r="H15" s="212">
        <v>0.34499999999999997</v>
      </c>
      <c r="I15" s="455">
        <v>3.6869999999999998</v>
      </c>
      <c r="J15" s="673">
        <v>1</v>
      </c>
      <c r="K15" s="481" t="s">
        <v>823</v>
      </c>
      <c r="L15" s="705" t="s">
        <v>823</v>
      </c>
      <c r="M15" s="748" t="s">
        <v>823</v>
      </c>
      <c r="N15" s="748" t="s">
        <v>823</v>
      </c>
      <c r="O15" s="748" t="s">
        <v>823</v>
      </c>
      <c r="P15" s="748" t="s">
        <v>823</v>
      </c>
      <c r="Q15" s="40" t="s">
        <v>823</v>
      </c>
    </row>
    <row r="16" spans="1:18" s="168" customFormat="1" ht="14.1" customHeight="1" x14ac:dyDescent="0.2">
      <c r="A16" s="166" t="s">
        <v>13</v>
      </c>
      <c r="B16" s="1124"/>
      <c r="C16" s="88">
        <v>2</v>
      </c>
      <c r="D16" s="804" t="s">
        <v>823</v>
      </c>
      <c r="E16" s="748" t="s">
        <v>823</v>
      </c>
      <c r="F16" s="212" t="s">
        <v>823</v>
      </c>
      <c r="G16" s="212" t="s">
        <v>823</v>
      </c>
      <c r="H16" s="212" t="s">
        <v>823</v>
      </c>
      <c r="I16" s="214" t="s">
        <v>823</v>
      </c>
      <c r="J16" s="525">
        <v>0</v>
      </c>
      <c r="K16" s="481" t="s">
        <v>823</v>
      </c>
      <c r="L16" s="705" t="s">
        <v>823</v>
      </c>
      <c r="M16" s="748" t="s">
        <v>823</v>
      </c>
      <c r="N16" s="748" t="s">
        <v>823</v>
      </c>
      <c r="O16" s="748" t="s">
        <v>823</v>
      </c>
      <c r="P16" s="748" t="s">
        <v>823</v>
      </c>
      <c r="Q16" s="40" t="s">
        <v>823</v>
      </c>
    </row>
    <row r="17" spans="1:17" s="168" customFormat="1" ht="14.1" customHeight="1" x14ac:dyDescent="0.2">
      <c r="A17" s="166" t="s">
        <v>289</v>
      </c>
      <c r="B17" s="1124"/>
      <c r="C17" s="88">
        <v>0</v>
      </c>
      <c r="D17" s="804" t="s">
        <v>823</v>
      </c>
      <c r="E17" s="748" t="s">
        <v>823</v>
      </c>
      <c r="F17" s="212" t="s">
        <v>823</v>
      </c>
      <c r="G17" s="212" t="s">
        <v>823</v>
      </c>
      <c r="H17" s="212" t="s">
        <v>823</v>
      </c>
      <c r="I17" s="214" t="s">
        <v>823</v>
      </c>
      <c r="J17" s="525">
        <v>0</v>
      </c>
      <c r="K17" s="481" t="s">
        <v>823</v>
      </c>
      <c r="L17" s="705" t="s">
        <v>823</v>
      </c>
      <c r="M17" s="748" t="s">
        <v>823</v>
      </c>
      <c r="N17" s="748" t="s">
        <v>823</v>
      </c>
      <c r="O17" s="748" t="s">
        <v>823</v>
      </c>
      <c r="P17" s="748" t="s">
        <v>823</v>
      </c>
      <c r="Q17" s="40" t="s">
        <v>823</v>
      </c>
    </row>
    <row r="18" spans="1:17" s="168" customFormat="1" ht="14.1" customHeight="1" x14ac:dyDescent="0.2">
      <c r="A18" s="166" t="s">
        <v>14</v>
      </c>
      <c r="B18" s="1124"/>
      <c r="C18" s="88">
        <v>0</v>
      </c>
      <c r="D18" s="804" t="s">
        <v>823</v>
      </c>
      <c r="E18" s="748" t="s">
        <v>823</v>
      </c>
      <c r="F18" s="212" t="s">
        <v>823</v>
      </c>
      <c r="G18" s="212" t="s">
        <v>823</v>
      </c>
      <c r="H18" s="212" t="s">
        <v>823</v>
      </c>
      <c r="I18" s="214" t="s">
        <v>823</v>
      </c>
      <c r="J18" s="525">
        <v>0</v>
      </c>
      <c r="K18" s="481" t="s">
        <v>823</v>
      </c>
      <c r="L18" s="705" t="s">
        <v>823</v>
      </c>
      <c r="M18" s="748" t="s">
        <v>823</v>
      </c>
      <c r="N18" s="748" t="s">
        <v>823</v>
      </c>
      <c r="O18" s="748" t="s">
        <v>823</v>
      </c>
      <c r="P18" s="748" t="s">
        <v>823</v>
      </c>
      <c r="Q18" s="40" t="s">
        <v>823</v>
      </c>
    </row>
    <row r="19" spans="1:17" s="168" customFormat="1" ht="14.1" customHeight="1" x14ac:dyDescent="0.2">
      <c r="A19" s="166" t="s">
        <v>16</v>
      </c>
      <c r="B19" s="1124"/>
      <c r="C19" s="88">
        <v>1</v>
      </c>
      <c r="D19" s="804" t="s">
        <v>823</v>
      </c>
      <c r="E19" s="748" t="s">
        <v>823</v>
      </c>
      <c r="F19" s="212" t="s">
        <v>823</v>
      </c>
      <c r="G19" s="212" t="s">
        <v>823</v>
      </c>
      <c r="H19" s="212" t="s">
        <v>823</v>
      </c>
      <c r="I19" s="214" t="s">
        <v>823</v>
      </c>
      <c r="J19" s="525">
        <v>1</v>
      </c>
      <c r="K19" s="481" t="s">
        <v>823</v>
      </c>
      <c r="L19" s="705" t="s">
        <v>823</v>
      </c>
      <c r="M19" s="748" t="s">
        <v>823</v>
      </c>
      <c r="N19" s="748" t="s">
        <v>823</v>
      </c>
      <c r="O19" s="748" t="s">
        <v>823</v>
      </c>
      <c r="P19" s="748" t="s">
        <v>823</v>
      </c>
      <c r="Q19" s="40" t="s">
        <v>823</v>
      </c>
    </row>
    <row r="20" spans="1:17" s="168" customFormat="1" ht="14.1" customHeight="1" x14ac:dyDescent="0.2">
      <c r="A20" s="166" t="s">
        <v>17</v>
      </c>
      <c r="B20" s="1124"/>
      <c r="C20" s="88">
        <v>7</v>
      </c>
      <c r="D20" s="804">
        <v>342</v>
      </c>
      <c r="E20" s="748">
        <v>0</v>
      </c>
      <c r="F20" s="212">
        <v>1.5160000000000002</v>
      </c>
      <c r="G20" s="212">
        <v>0</v>
      </c>
      <c r="H20" s="212" t="s">
        <v>823</v>
      </c>
      <c r="I20" s="214">
        <v>1.976</v>
      </c>
      <c r="J20" s="525">
        <v>0</v>
      </c>
      <c r="K20" s="481" t="s">
        <v>823</v>
      </c>
      <c r="L20" s="705" t="s">
        <v>823</v>
      </c>
      <c r="M20" s="748" t="s">
        <v>823</v>
      </c>
      <c r="N20" s="748" t="s">
        <v>823</v>
      </c>
      <c r="O20" s="748" t="s">
        <v>823</v>
      </c>
      <c r="P20" s="748" t="s">
        <v>823</v>
      </c>
      <c r="Q20" s="40" t="s">
        <v>823</v>
      </c>
    </row>
    <row r="21" spans="1:17" s="168" customFormat="1" ht="14.1" customHeight="1" x14ac:dyDescent="0.2">
      <c r="A21" s="166" t="s">
        <v>18</v>
      </c>
      <c r="B21" s="1124" t="s">
        <v>585</v>
      </c>
      <c r="C21" s="88">
        <v>3</v>
      </c>
      <c r="D21" s="804" t="s">
        <v>823</v>
      </c>
      <c r="E21" s="748" t="s">
        <v>823</v>
      </c>
      <c r="F21" s="212" t="s">
        <v>823</v>
      </c>
      <c r="G21" s="212" t="s">
        <v>823</v>
      </c>
      <c r="H21" s="212" t="s">
        <v>823</v>
      </c>
      <c r="I21" s="214" t="s">
        <v>823</v>
      </c>
      <c r="J21" s="525">
        <v>2</v>
      </c>
      <c r="K21" s="481" t="s">
        <v>823</v>
      </c>
      <c r="L21" s="705" t="s">
        <v>823</v>
      </c>
      <c r="M21" s="748" t="s">
        <v>823</v>
      </c>
      <c r="N21" s="748" t="s">
        <v>823</v>
      </c>
      <c r="O21" s="748" t="s">
        <v>823</v>
      </c>
      <c r="P21" s="748" t="s">
        <v>823</v>
      </c>
      <c r="Q21" s="40" t="s">
        <v>823</v>
      </c>
    </row>
    <row r="22" spans="1:17" s="168" customFormat="1" ht="14.1" customHeight="1" x14ac:dyDescent="0.2">
      <c r="A22" s="166" t="s">
        <v>15</v>
      </c>
      <c r="B22" s="1124" t="s">
        <v>585</v>
      </c>
      <c r="C22" s="88">
        <v>2</v>
      </c>
      <c r="D22" s="804" t="s">
        <v>823</v>
      </c>
      <c r="E22" s="748" t="s">
        <v>823</v>
      </c>
      <c r="F22" s="212" t="s">
        <v>823</v>
      </c>
      <c r="G22" s="212" t="s">
        <v>823</v>
      </c>
      <c r="H22" s="212" t="s">
        <v>823</v>
      </c>
      <c r="I22" s="214" t="s">
        <v>823</v>
      </c>
      <c r="J22" s="525">
        <v>1</v>
      </c>
      <c r="K22" s="481" t="s">
        <v>823</v>
      </c>
      <c r="L22" s="705" t="s">
        <v>823</v>
      </c>
      <c r="M22" s="748" t="s">
        <v>823</v>
      </c>
      <c r="N22" s="748" t="s">
        <v>823</v>
      </c>
      <c r="O22" s="748" t="s">
        <v>823</v>
      </c>
      <c r="P22" s="748" t="s">
        <v>823</v>
      </c>
      <c r="Q22" s="40" t="s">
        <v>823</v>
      </c>
    </row>
    <row r="23" spans="1:17" s="168" customFormat="1" ht="14.1" customHeight="1" x14ac:dyDescent="0.2">
      <c r="A23" s="166" t="s">
        <v>19</v>
      </c>
      <c r="B23" s="1136" t="s">
        <v>585</v>
      </c>
      <c r="C23" s="88">
        <v>4</v>
      </c>
      <c r="D23" s="804" t="s">
        <v>823</v>
      </c>
      <c r="E23" s="748" t="s">
        <v>823</v>
      </c>
      <c r="F23" s="212" t="s">
        <v>823</v>
      </c>
      <c r="G23" s="212" t="s">
        <v>823</v>
      </c>
      <c r="H23" s="212" t="s">
        <v>823</v>
      </c>
      <c r="I23" s="214" t="s">
        <v>823</v>
      </c>
      <c r="J23" s="525">
        <v>0</v>
      </c>
      <c r="K23" s="481" t="s">
        <v>823</v>
      </c>
      <c r="L23" s="705" t="s">
        <v>823</v>
      </c>
      <c r="M23" s="748" t="s">
        <v>823</v>
      </c>
      <c r="N23" s="748" t="s">
        <v>823</v>
      </c>
      <c r="O23" s="748" t="s">
        <v>823</v>
      </c>
      <c r="P23" s="748" t="s">
        <v>823</v>
      </c>
      <c r="Q23" s="40" t="s">
        <v>823</v>
      </c>
    </row>
    <row r="24" spans="1:17" s="168" customFormat="1" ht="14.1" customHeight="1" x14ac:dyDescent="0.2">
      <c r="A24" s="166" t="s">
        <v>20</v>
      </c>
      <c r="B24" s="1136" t="s">
        <v>585</v>
      </c>
      <c r="C24" s="88">
        <v>2</v>
      </c>
      <c r="D24" s="804" t="s">
        <v>823</v>
      </c>
      <c r="E24" s="748" t="s">
        <v>823</v>
      </c>
      <c r="F24" s="212" t="s">
        <v>823</v>
      </c>
      <c r="G24" s="212" t="s">
        <v>823</v>
      </c>
      <c r="H24" s="212" t="s">
        <v>823</v>
      </c>
      <c r="I24" s="214" t="s">
        <v>823</v>
      </c>
      <c r="J24" s="525">
        <v>1</v>
      </c>
      <c r="K24" s="481" t="s">
        <v>823</v>
      </c>
      <c r="L24" s="705" t="s">
        <v>823</v>
      </c>
      <c r="M24" s="748" t="s">
        <v>823</v>
      </c>
      <c r="N24" s="748" t="s">
        <v>823</v>
      </c>
      <c r="O24" s="748" t="s">
        <v>823</v>
      </c>
      <c r="P24" s="748" t="s">
        <v>823</v>
      </c>
      <c r="Q24" s="40" t="s">
        <v>823</v>
      </c>
    </row>
    <row r="25" spans="1:17" s="168" customFormat="1" ht="14.1" customHeight="1" x14ac:dyDescent="0.2">
      <c r="A25" s="166" t="s">
        <v>21</v>
      </c>
      <c r="B25" s="1124"/>
      <c r="C25" s="88">
        <v>8</v>
      </c>
      <c r="D25" s="804">
        <v>609</v>
      </c>
      <c r="E25" s="88">
        <v>3</v>
      </c>
      <c r="F25" s="459">
        <v>2.6091999999999995</v>
      </c>
      <c r="G25" s="459">
        <v>1.1499999999999999</v>
      </c>
      <c r="H25" s="459">
        <v>0.29199999999999998</v>
      </c>
      <c r="I25" s="455">
        <v>3.129</v>
      </c>
      <c r="J25" s="673">
        <v>0</v>
      </c>
      <c r="K25" s="481" t="s">
        <v>823</v>
      </c>
      <c r="L25" s="705" t="s">
        <v>823</v>
      </c>
      <c r="M25" s="748" t="s">
        <v>823</v>
      </c>
      <c r="N25" s="748" t="s">
        <v>823</v>
      </c>
      <c r="O25" s="748" t="s">
        <v>823</v>
      </c>
      <c r="P25" s="748" t="s">
        <v>823</v>
      </c>
      <c r="Q25" s="40" t="s">
        <v>823</v>
      </c>
    </row>
    <row r="26" spans="1:17" s="168" customFormat="1" ht="14.1" customHeight="1" x14ac:dyDescent="0.2">
      <c r="A26" s="166" t="s">
        <v>24</v>
      </c>
      <c r="B26" s="1124" t="s">
        <v>585</v>
      </c>
      <c r="C26" s="88">
        <v>1</v>
      </c>
      <c r="D26" s="804" t="s">
        <v>823</v>
      </c>
      <c r="E26" s="748" t="s">
        <v>823</v>
      </c>
      <c r="F26" s="212" t="s">
        <v>823</v>
      </c>
      <c r="G26" s="212" t="s">
        <v>823</v>
      </c>
      <c r="H26" s="212" t="s">
        <v>823</v>
      </c>
      <c r="I26" s="214" t="s">
        <v>823</v>
      </c>
      <c r="J26" s="525">
        <v>1</v>
      </c>
      <c r="K26" s="481" t="s">
        <v>823</v>
      </c>
      <c r="L26" s="705" t="s">
        <v>823</v>
      </c>
      <c r="M26" s="748" t="s">
        <v>823</v>
      </c>
      <c r="N26" s="748" t="s">
        <v>823</v>
      </c>
      <c r="O26" s="748" t="s">
        <v>823</v>
      </c>
      <c r="P26" s="748" t="s">
        <v>823</v>
      </c>
      <c r="Q26" s="40" t="s">
        <v>823</v>
      </c>
    </row>
    <row r="27" spans="1:17" s="168" customFormat="1" ht="14.1" customHeight="1" x14ac:dyDescent="0.2">
      <c r="A27" s="166" t="s">
        <v>23</v>
      </c>
      <c r="B27" s="1124" t="s">
        <v>585</v>
      </c>
      <c r="C27" s="88">
        <v>2</v>
      </c>
      <c r="D27" s="804" t="s">
        <v>823</v>
      </c>
      <c r="E27" s="748" t="s">
        <v>823</v>
      </c>
      <c r="F27" s="212" t="s">
        <v>823</v>
      </c>
      <c r="G27" s="212" t="s">
        <v>823</v>
      </c>
      <c r="H27" s="212" t="s">
        <v>823</v>
      </c>
      <c r="I27" s="214" t="s">
        <v>823</v>
      </c>
      <c r="J27" s="525">
        <v>0</v>
      </c>
      <c r="K27" s="481" t="s">
        <v>823</v>
      </c>
      <c r="L27" s="705" t="s">
        <v>823</v>
      </c>
      <c r="M27" s="748" t="s">
        <v>823</v>
      </c>
      <c r="N27" s="748" t="s">
        <v>823</v>
      </c>
      <c r="O27" s="748" t="s">
        <v>823</v>
      </c>
      <c r="P27" s="748" t="s">
        <v>823</v>
      </c>
      <c r="Q27" s="40" t="s">
        <v>823</v>
      </c>
    </row>
    <row r="28" spans="1:17" s="168" customFormat="1" ht="14.1" customHeight="1" x14ac:dyDescent="0.2">
      <c r="A28" s="166" t="s">
        <v>22</v>
      </c>
      <c r="B28" s="1124" t="s">
        <v>585</v>
      </c>
      <c r="C28" s="88">
        <v>2</v>
      </c>
      <c r="D28" s="804" t="s">
        <v>823</v>
      </c>
      <c r="E28" s="748" t="s">
        <v>823</v>
      </c>
      <c r="F28" s="212" t="s">
        <v>823</v>
      </c>
      <c r="G28" s="212" t="s">
        <v>823</v>
      </c>
      <c r="H28" s="212" t="s">
        <v>823</v>
      </c>
      <c r="I28" s="214" t="s">
        <v>823</v>
      </c>
      <c r="J28" s="525">
        <v>1</v>
      </c>
      <c r="K28" s="481" t="s">
        <v>823</v>
      </c>
      <c r="L28" s="705" t="s">
        <v>823</v>
      </c>
      <c r="M28" s="748" t="s">
        <v>823</v>
      </c>
      <c r="N28" s="748" t="s">
        <v>823</v>
      </c>
      <c r="O28" s="748" t="s">
        <v>823</v>
      </c>
      <c r="P28" s="748" t="s">
        <v>823</v>
      </c>
      <c r="Q28" s="40" t="s">
        <v>823</v>
      </c>
    </row>
    <row r="29" spans="1:17" s="168" customFormat="1" ht="14.1" customHeight="1" x14ac:dyDescent="0.2">
      <c r="A29" s="166" t="s">
        <v>25</v>
      </c>
      <c r="B29" s="1124"/>
      <c r="C29" s="88">
        <v>4</v>
      </c>
      <c r="D29" s="804" t="s">
        <v>823</v>
      </c>
      <c r="E29" s="748" t="s">
        <v>823</v>
      </c>
      <c r="F29" s="212" t="s">
        <v>823</v>
      </c>
      <c r="G29" s="212" t="s">
        <v>823</v>
      </c>
      <c r="H29" s="212" t="s">
        <v>823</v>
      </c>
      <c r="I29" s="214" t="s">
        <v>823</v>
      </c>
      <c r="J29" s="525">
        <v>0</v>
      </c>
      <c r="K29" s="481" t="s">
        <v>823</v>
      </c>
      <c r="L29" s="705" t="s">
        <v>823</v>
      </c>
      <c r="M29" s="748" t="s">
        <v>823</v>
      </c>
      <c r="N29" s="748" t="s">
        <v>823</v>
      </c>
      <c r="O29" s="748" t="s">
        <v>823</v>
      </c>
      <c r="P29" s="748" t="s">
        <v>823</v>
      </c>
      <c r="Q29" s="40" t="s">
        <v>823</v>
      </c>
    </row>
    <row r="30" spans="1:17" s="168" customFormat="1" ht="14.1" customHeight="1" x14ac:dyDescent="0.2">
      <c r="A30" s="166" t="s">
        <v>26</v>
      </c>
      <c r="B30" s="1124" t="s">
        <v>585</v>
      </c>
      <c r="C30" s="88">
        <v>3</v>
      </c>
      <c r="D30" s="804" t="s">
        <v>823</v>
      </c>
      <c r="E30" s="748" t="s">
        <v>823</v>
      </c>
      <c r="F30" s="212" t="s">
        <v>823</v>
      </c>
      <c r="G30" s="212" t="s">
        <v>823</v>
      </c>
      <c r="H30" s="212" t="s">
        <v>823</v>
      </c>
      <c r="I30" s="214" t="s">
        <v>823</v>
      </c>
      <c r="J30" s="525">
        <v>2</v>
      </c>
      <c r="K30" s="481" t="s">
        <v>823</v>
      </c>
      <c r="L30" s="705" t="s">
        <v>823</v>
      </c>
      <c r="M30" s="748" t="s">
        <v>823</v>
      </c>
      <c r="N30" s="748" t="s">
        <v>823</v>
      </c>
      <c r="O30" s="748" t="s">
        <v>823</v>
      </c>
      <c r="P30" s="748" t="s">
        <v>823</v>
      </c>
      <c r="Q30" s="40" t="s">
        <v>823</v>
      </c>
    </row>
    <row r="31" spans="1:17" s="168" customFormat="1" ht="14.1" customHeight="1" x14ac:dyDescent="0.2">
      <c r="A31" s="166" t="s">
        <v>28</v>
      </c>
      <c r="B31" s="1136" t="s">
        <v>585</v>
      </c>
      <c r="C31" s="88">
        <v>2</v>
      </c>
      <c r="D31" s="804" t="s">
        <v>823</v>
      </c>
      <c r="E31" s="748" t="s">
        <v>823</v>
      </c>
      <c r="F31" s="212" t="s">
        <v>823</v>
      </c>
      <c r="G31" s="212" t="s">
        <v>823</v>
      </c>
      <c r="H31" s="212" t="s">
        <v>823</v>
      </c>
      <c r="I31" s="214" t="s">
        <v>823</v>
      </c>
      <c r="J31" s="525">
        <v>0</v>
      </c>
      <c r="K31" s="481" t="s">
        <v>823</v>
      </c>
      <c r="L31" s="705" t="s">
        <v>823</v>
      </c>
      <c r="M31" s="748" t="s">
        <v>823</v>
      </c>
      <c r="N31" s="748" t="s">
        <v>823</v>
      </c>
      <c r="O31" s="748" t="s">
        <v>823</v>
      </c>
      <c r="P31" s="748" t="s">
        <v>823</v>
      </c>
      <c r="Q31" s="40" t="s">
        <v>823</v>
      </c>
    </row>
    <row r="32" spans="1:17" s="168" customFormat="1" ht="14.1" customHeight="1" x14ac:dyDescent="0.2">
      <c r="A32" s="166" t="s">
        <v>27</v>
      </c>
      <c r="B32" s="1124"/>
      <c r="C32" s="88">
        <v>8</v>
      </c>
      <c r="D32" s="804">
        <v>705</v>
      </c>
      <c r="E32" s="748">
        <v>4</v>
      </c>
      <c r="F32" s="212">
        <v>2.8607000000000005</v>
      </c>
      <c r="G32" s="212">
        <v>1.3979999999999999</v>
      </c>
      <c r="H32" s="212">
        <v>0.44400000000000001</v>
      </c>
      <c r="I32" s="214">
        <v>3.3730000000000002</v>
      </c>
      <c r="J32" s="525">
        <v>1</v>
      </c>
      <c r="K32" s="481" t="s">
        <v>823</v>
      </c>
      <c r="L32" s="705" t="s">
        <v>823</v>
      </c>
      <c r="M32" s="748" t="s">
        <v>823</v>
      </c>
      <c r="N32" s="748" t="s">
        <v>823</v>
      </c>
      <c r="O32" s="748" t="s">
        <v>823</v>
      </c>
      <c r="P32" s="748" t="s">
        <v>823</v>
      </c>
      <c r="Q32" s="40" t="s">
        <v>823</v>
      </c>
    </row>
    <row r="33" spans="1:17" s="168" customFormat="1" ht="14.1" customHeight="1" x14ac:dyDescent="0.2">
      <c r="A33" s="166" t="s">
        <v>29</v>
      </c>
      <c r="B33" s="1124" t="s">
        <v>585</v>
      </c>
      <c r="C33" s="88">
        <v>3</v>
      </c>
      <c r="D33" s="804" t="s">
        <v>823</v>
      </c>
      <c r="E33" s="748" t="s">
        <v>823</v>
      </c>
      <c r="F33" s="212" t="s">
        <v>823</v>
      </c>
      <c r="G33" s="212" t="s">
        <v>823</v>
      </c>
      <c r="H33" s="212" t="s">
        <v>823</v>
      </c>
      <c r="I33" s="214" t="s">
        <v>823</v>
      </c>
      <c r="J33" s="525">
        <v>1</v>
      </c>
      <c r="K33" s="481" t="s">
        <v>823</v>
      </c>
      <c r="L33" s="705" t="s">
        <v>823</v>
      </c>
      <c r="M33" s="748" t="s">
        <v>823</v>
      </c>
      <c r="N33" s="748" t="s">
        <v>823</v>
      </c>
      <c r="O33" s="748" t="s">
        <v>823</v>
      </c>
      <c r="P33" s="748" t="s">
        <v>823</v>
      </c>
      <c r="Q33" s="40" t="s">
        <v>823</v>
      </c>
    </row>
    <row r="34" spans="1:17" s="168" customFormat="1" ht="14.1" customHeight="1" x14ac:dyDescent="0.2">
      <c r="A34" s="166" t="s">
        <v>32</v>
      </c>
      <c r="B34" s="1124"/>
      <c r="C34" s="88">
        <v>2</v>
      </c>
      <c r="D34" s="804" t="s">
        <v>823</v>
      </c>
      <c r="E34" s="748" t="s">
        <v>823</v>
      </c>
      <c r="F34" s="212" t="s">
        <v>823</v>
      </c>
      <c r="G34" s="212" t="s">
        <v>823</v>
      </c>
      <c r="H34" s="212" t="s">
        <v>823</v>
      </c>
      <c r="I34" s="214" t="s">
        <v>823</v>
      </c>
      <c r="J34" s="525">
        <v>1</v>
      </c>
      <c r="K34" s="481" t="s">
        <v>823</v>
      </c>
      <c r="L34" s="705" t="s">
        <v>823</v>
      </c>
      <c r="M34" s="748" t="s">
        <v>823</v>
      </c>
      <c r="N34" s="748" t="s">
        <v>823</v>
      </c>
      <c r="O34" s="748" t="s">
        <v>823</v>
      </c>
      <c r="P34" s="748" t="s">
        <v>823</v>
      </c>
      <c r="Q34" s="40" t="s">
        <v>823</v>
      </c>
    </row>
    <row r="35" spans="1:17" s="168" customFormat="1" ht="14.1" customHeight="1" x14ac:dyDescent="0.2">
      <c r="A35" s="166" t="s">
        <v>36</v>
      </c>
      <c r="B35" s="1124" t="s">
        <v>585</v>
      </c>
      <c r="C35" s="88">
        <v>1</v>
      </c>
      <c r="D35" s="804" t="s">
        <v>823</v>
      </c>
      <c r="E35" s="748" t="s">
        <v>823</v>
      </c>
      <c r="F35" s="212" t="s">
        <v>823</v>
      </c>
      <c r="G35" s="212" t="s">
        <v>823</v>
      </c>
      <c r="H35" s="212" t="s">
        <v>823</v>
      </c>
      <c r="I35" s="214" t="s">
        <v>823</v>
      </c>
      <c r="J35" s="525">
        <v>0</v>
      </c>
      <c r="K35" s="481" t="s">
        <v>823</v>
      </c>
      <c r="L35" s="705" t="s">
        <v>823</v>
      </c>
      <c r="M35" s="748" t="s">
        <v>823</v>
      </c>
      <c r="N35" s="748" t="s">
        <v>823</v>
      </c>
      <c r="O35" s="748" t="s">
        <v>823</v>
      </c>
      <c r="P35" s="748" t="s">
        <v>823</v>
      </c>
      <c r="Q35" s="40" t="s">
        <v>823</v>
      </c>
    </row>
    <row r="36" spans="1:17" s="168" customFormat="1" ht="14.1" customHeight="1" x14ac:dyDescent="0.2">
      <c r="A36" s="166" t="s">
        <v>33</v>
      </c>
      <c r="B36" s="1124" t="s">
        <v>585</v>
      </c>
      <c r="C36" s="88">
        <v>0</v>
      </c>
      <c r="D36" s="804" t="s">
        <v>823</v>
      </c>
      <c r="E36" s="748" t="s">
        <v>823</v>
      </c>
      <c r="F36" s="212" t="s">
        <v>823</v>
      </c>
      <c r="G36" s="212" t="s">
        <v>823</v>
      </c>
      <c r="H36" s="212" t="s">
        <v>823</v>
      </c>
      <c r="I36" s="214" t="s">
        <v>823</v>
      </c>
      <c r="J36" s="525">
        <v>0</v>
      </c>
      <c r="K36" s="481" t="s">
        <v>823</v>
      </c>
      <c r="L36" s="705" t="s">
        <v>823</v>
      </c>
      <c r="M36" s="748" t="s">
        <v>823</v>
      </c>
      <c r="N36" s="748" t="s">
        <v>823</v>
      </c>
      <c r="O36" s="748" t="s">
        <v>823</v>
      </c>
      <c r="P36" s="748" t="s">
        <v>823</v>
      </c>
      <c r="Q36" s="40" t="s">
        <v>823</v>
      </c>
    </row>
    <row r="37" spans="1:17" s="168" customFormat="1" ht="14.1" customHeight="1" x14ac:dyDescent="0.2">
      <c r="A37" s="166" t="s">
        <v>34</v>
      </c>
      <c r="B37" s="1213" t="s">
        <v>585</v>
      </c>
      <c r="C37" s="88">
        <v>5</v>
      </c>
      <c r="D37" s="804">
        <v>973</v>
      </c>
      <c r="E37" s="748">
        <v>6</v>
      </c>
      <c r="F37" s="212">
        <v>3.3438000000000003</v>
      </c>
      <c r="G37" s="212">
        <v>1.794</v>
      </c>
      <c r="H37" s="212">
        <v>0.72699999999999998</v>
      </c>
      <c r="I37" s="214">
        <v>3.7320000000000002</v>
      </c>
      <c r="J37" s="525">
        <v>1</v>
      </c>
      <c r="K37" s="481" t="s">
        <v>823</v>
      </c>
      <c r="L37" s="705" t="s">
        <v>823</v>
      </c>
      <c r="M37" s="748" t="s">
        <v>823</v>
      </c>
      <c r="N37" s="748" t="s">
        <v>823</v>
      </c>
      <c r="O37" s="748" t="s">
        <v>823</v>
      </c>
      <c r="P37" s="748" t="s">
        <v>823</v>
      </c>
      <c r="Q37" s="40" t="s">
        <v>823</v>
      </c>
    </row>
    <row r="38" spans="1:17" s="168" customFormat="1" ht="14.1" customHeight="1" x14ac:dyDescent="0.2">
      <c r="A38" s="166" t="s">
        <v>35</v>
      </c>
      <c r="B38" s="1124" t="s">
        <v>585</v>
      </c>
      <c r="C38" s="88">
        <v>0</v>
      </c>
      <c r="D38" s="804" t="s">
        <v>823</v>
      </c>
      <c r="E38" s="748" t="s">
        <v>823</v>
      </c>
      <c r="F38" s="212" t="s">
        <v>823</v>
      </c>
      <c r="G38" s="212" t="s">
        <v>823</v>
      </c>
      <c r="H38" s="212" t="s">
        <v>823</v>
      </c>
      <c r="I38" s="214" t="s">
        <v>823</v>
      </c>
      <c r="J38" s="525">
        <v>0</v>
      </c>
      <c r="K38" s="481" t="s">
        <v>823</v>
      </c>
      <c r="L38" s="705" t="s">
        <v>823</v>
      </c>
      <c r="M38" s="748" t="s">
        <v>823</v>
      </c>
      <c r="N38" s="748" t="s">
        <v>823</v>
      </c>
      <c r="O38" s="748" t="s">
        <v>823</v>
      </c>
      <c r="P38" s="748" t="s">
        <v>823</v>
      </c>
      <c r="Q38" s="40" t="s">
        <v>823</v>
      </c>
    </row>
    <row r="39" spans="1:17" s="168" customFormat="1" ht="14.1" customHeight="1" x14ac:dyDescent="0.2">
      <c r="A39" s="166" t="s">
        <v>37</v>
      </c>
      <c r="B39" s="1124"/>
      <c r="C39" s="88">
        <v>7</v>
      </c>
      <c r="D39" s="804">
        <v>1770</v>
      </c>
      <c r="E39" s="748">
        <v>7</v>
      </c>
      <c r="F39" s="212">
        <v>7.7458</v>
      </c>
      <c r="G39" s="212">
        <v>0.90400000000000003</v>
      </c>
      <c r="H39" s="212">
        <v>0.39500000000000002</v>
      </c>
      <c r="I39" s="214">
        <v>1.788</v>
      </c>
      <c r="J39" s="525">
        <v>2</v>
      </c>
      <c r="K39" s="481" t="s">
        <v>823</v>
      </c>
      <c r="L39" s="705" t="s">
        <v>823</v>
      </c>
      <c r="M39" s="748" t="s">
        <v>823</v>
      </c>
      <c r="N39" s="748" t="s">
        <v>823</v>
      </c>
      <c r="O39" s="748" t="s">
        <v>823</v>
      </c>
      <c r="P39" s="748" t="s">
        <v>823</v>
      </c>
      <c r="Q39" s="40" t="s">
        <v>823</v>
      </c>
    </row>
    <row r="40" spans="1:17" s="168" customFormat="1" ht="14.1" customHeight="1" x14ac:dyDescent="0.2">
      <c r="A40" s="166" t="s">
        <v>30</v>
      </c>
      <c r="B40" s="1136" t="s">
        <v>585</v>
      </c>
      <c r="C40" s="88">
        <v>1</v>
      </c>
      <c r="D40" s="804" t="s">
        <v>823</v>
      </c>
      <c r="E40" s="748" t="s">
        <v>823</v>
      </c>
      <c r="F40" s="212" t="s">
        <v>823</v>
      </c>
      <c r="G40" s="212" t="s">
        <v>823</v>
      </c>
      <c r="H40" s="212" t="s">
        <v>823</v>
      </c>
      <c r="I40" s="214" t="s">
        <v>823</v>
      </c>
      <c r="J40" s="525">
        <v>0</v>
      </c>
      <c r="K40" s="481" t="s">
        <v>823</v>
      </c>
      <c r="L40" s="705" t="s">
        <v>823</v>
      </c>
      <c r="M40" s="748" t="s">
        <v>823</v>
      </c>
      <c r="N40" s="748" t="s">
        <v>823</v>
      </c>
      <c r="O40" s="748" t="s">
        <v>823</v>
      </c>
      <c r="P40" s="748" t="s">
        <v>823</v>
      </c>
      <c r="Q40" s="40" t="s">
        <v>823</v>
      </c>
    </row>
    <row r="41" spans="1:17" s="168" customFormat="1" ht="14.1" customHeight="1" x14ac:dyDescent="0.2">
      <c r="A41" s="166" t="s">
        <v>31</v>
      </c>
      <c r="B41" s="1124" t="s">
        <v>585</v>
      </c>
      <c r="C41" s="88">
        <v>0</v>
      </c>
      <c r="D41" s="804" t="s">
        <v>823</v>
      </c>
      <c r="E41" s="748" t="s">
        <v>823</v>
      </c>
      <c r="F41" s="212" t="s">
        <v>823</v>
      </c>
      <c r="G41" s="212" t="s">
        <v>823</v>
      </c>
      <c r="H41" s="212" t="s">
        <v>823</v>
      </c>
      <c r="I41" s="214" t="s">
        <v>823</v>
      </c>
      <c r="J41" s="525">
        <v>0</v>
      </c>
      <c r="K41" s="481" t="s">
        <v>823</v>
      </c>
      <c r="L41" s="705" t="s">
        <v>823</v>
      </c>
      <c r="M41" s="748" t="s">
        <v>823</v>
      </c>
      <c r="N41" s="748" t="s">
        <v>823</v>
      </c>
      <c r="O41" s="748" t="s">
        <v>823</v>
      </c>
      <c r="P41" s="748" t="s">
        <v>823</v>
      </c>
      <c r="Q41" s="40" t="s">
        <v>823</v>
      </c>
    </row>
    <row r="42" spans="1:17" s="168" customFormat="1" ht="14.1" customHeight="1" x14ac:dyDescent="0.2">
      <c r="A42" s="166" t="s">
        <v>38</v>
      </c>
      <c r="B42" s="1124" t="s">
        <v>585</v>
      </c>
      <c r="C42" s="88">
        <v>18</v>
      </c>
      <c r="D42" s="804">
        <v>860</v>
      </c>
      <c r="E42" s="88">
        <v>4</v>
      </c>
      <c r="F42" s="459">
        <v>3.6868000000000003</v>
      </c>
      <c r="G42" s="459">
        <v>1.085</v>
      </c>
      <c r="H42" s="459">
        <v>0.34499999999999997</v>
      </c>
      <c r="I42" s="455">
        <v>2.617</v>
      </c>
      <c r="J42" s="673">
        <v>1</v>
      </c>
      <c r="K42" s="481" t="s">
        <v>823</v>
      </c>
      <c r="L42" s="705" t="s">
        <v>823</v>
      </c>
      <c r="M42" s="748" t="s">
        <v>823</v>
      </c>
      <c r="N42" s="748" t="s">
        <v>823</v>
      </c>
      <c r="O42" s="748" t="s">
        <v>823</v>
      </c>
      <c r="P42" s="748" t="s">
        <v>823</v>
      </c>
      <c r="Q42" s="40" t="s">
        <v>823</v>
      </c>
    </row>
    <row r="43" spans="1:17" s="168" customFormat="1" ht="14.1" customHeight="1" x14ac:dyDescent="0.2">
      <c r="A43" s="166" t="s">
        <v>39</v>
      </c>
      <c r="B43" s="1124"/>
      <c r="C43" s="88">
        <v>3</v>
      </c>
      <c r="D43" s="804" t="s">
        <v>823</v>
      </c>
      <c r="E43" s="748" t="s">
        <v>823</v>
      </c>
      <c r="F43" s="212" t="s">
        <v>823</v>
      </c>
      <c r="G43" s="212" t="s">
        <v>823</v>
      </c>
      <c r="H43" s="212" t="s">
        <v>823</v>
      </c>
      <c r="I43" s="214" t="s">
        <v>823</v>
      </c>
      <c r="J43" s="525">
        <v>0</v>
      </c>
      <c r="K43" s="481" t="s">
        <v>823</v>
      </c>
      <c r="L43" s="705" t="s">
        <v>823</v>
      </c>
      <c r="M43" s="748" t="s">
        <v>823</v>
      </c>
      <c r="N43" s="748" t="s">
        <v>823</v>
      </c>
      <c r="O43" s="748" t="s">
        <v>823</v>
      </c>
      <c r="P43" s="748" t="s">
        <v>823</v>
      </c>
      <c r="Q43" s="40" t="s">
        <v>823</v>
      </c>
    </row>
    <row r="44" spans="1:17" s="168" customFormat="1" ht="14.1" customHeight="1" x14ac:dyDescent="0.2">
      <c r="A44" s="166" t="s">
        <v>40</v>
      </c>
      <c r="B44" s="1124" t="s">
        <v>585</v>
      </c>
      <c r="C44" s="88">
        <v>3</v>
      </c>
      <c r="D44" s="804" t="s">
        <v>823</v>
      </c>
      <c r="E44" s="748" t="s">
        <v>823</v>
      </c>
      <c r="F44" s="212" t="s">
        <v>823</v>
      </c>
      <c r="G44" s="212" t="s">
        <v>823</v>
      </c>
      <c r="H44" s="212" t="s">
        <v>823</v>
      </c>
      <c r="I44" s="214" t="s">
        <v>823</v>
      </c>
      <c r="J44" s="525">
        <v>1</v>
      </c>
      <c r="K44" s="481" t="s">
        <v>823</v>
      </c>
      <c r="L44" s="705" t="s">
        <v>823</v>
      </c>
      <c r="M44" s="748" t="s">
        <v>823</v>
      </c>
      <c r="N44" s="748" t="s">
        <v>823</v>
      </c>
      <c r="O44" s="748" t="s">
        <v>823</v>
      </c>
      <c r="P44" s="748" t="s">
        <v>823</v>
      </c>
      <c r="Q44" s="40" t="s">
        <v>823</v>
      </c>
    </row>
    <row r="45" spans="1:17" s="168" customFormat="1" ht="14.1" customHeight="1" x14ac:dyDescent="0.2">
      <c r="A45" s="166" t="s">
        <v>41</v>
      </c>
      <c r="B45" s="1124" t="s">
        <v>584</v>
      </c>
      <c r="C45" s="88">
        <v>66</v>
      </c>
      <c r="D45" s="804">
        <v>7158</v>
      </c>
      <c r="E45" s="88">
        <v>23</v>
      </c>
      <c r="F45" s="459">
        <v>29.550999999999984</v>
      </c>
      <c r="G45" s="459">
        <v>0.77800000000000002</v>
      </c>
      <c r="H45" s="459">
        <v>0.505</v>
      </c>
      <c r="I45" s="455">
        <v>1.149</v>
      </c>
      <c r="J45" s="673">
        <v>10</v>
      </c>
      <c r="K45" s="481">
        <v>0</v>
      </c>
      <c r="L45" s="705">
        <v>0</v>
      </c>
      <c r="M45" s="748" t="s">
        <v>823</v>
      </c>
      <c r="N45" s="748" t="s">
        <v>823</v>
      </c>
      <c r="O45" s="748" t="s">
        <v>823</v>
      </c>
      <c r="P45" s="748" t="s">
        <v>823</v>
      </c>
      <c r="Q45" s="40" t="s">
        <v>823</v>
      </c>
    </row>
    <row r="46" spans="1:17" s="168" customFormat="1" ht="14.1" customHeight="1" x14ac:dyDescent="0.2">
      <c r="A46" s="166" t="s">
        <v>42</v>
      </c>
      <c r="B46" s="1124"/>
      <c r="C46" s="88">
        <v>0</v>
      </c>
      <c r="D46" s="804" t="s">
        <v>823</v>
      </c>
      <c r="E46" s="748" t="s">
        <v>823</v>
      </c>
      <c r="F46" s="212" t="s">
        <v>823</v>
      </c>
      <c r="G46" s="212" t="s">
        <v>823</v>
      </c>
      <c r="H46" s="212" t="s">
        <v>823</v>
      </c>
      <c r="I46" s="214" t="s">
        <v>823</v>
      </c>
      <c r="J46" s="525">
        <v>0</v>
      </c>
      <c r="K46" s="29" t="s">
        <v>823</v>
      </c>
      <c r="L46" s="40" t="s">
        <v>823</v>
      </c>
      <c r="M46" s="748" t="s">
        <v>823</v>
      </c>
      <c r="N46" s="748" t="s">
        <v>823</v>
      </c>
      <c r="O46" s="748" t="s">
        <v>823</v>
      </c>
      <c r="P46" s="748" t="s">
        <v>823</v>
      </c>
      <c r="Q46" s="40" t="s">
        <v>823</v>
      </c>
    </row>
    <row r="47" spans="1:17" s="168" customFormat="1" ht="14.1" customHeight="1" x14ac:dyDescent="0.2">
      <c r="A47" s="166" t="s">
        <v>43</v>
      </c>
      <c r="B47" s="1136" t="s">
        <v>585</v>
      </c>
      <c r="C47" s="88">
        <v>1</v>
      </c>
      <c r="D47" s="804" t="s">
        <v>823</v>
      </c>
      <c r="E47" s="748" t="s">
        <v>823</v>
      </c>
      <c r="F47" s="212" t="s">
        <v>823</v>
      </c>
      <c r="G47" s="212" t="s">
        <v>823</v>
      </c>
      <c r="H47" s="212" t="s">
        <v>823</v>
      </c>
      <c r="I47" s="214" t="s">
        <v>823</v>
      </c>
      <c r="J47" s="525">
        <v>1</v>
      </c>
      <c r="K47" s="29" t="s">
        <v>823</v>
      </c>
      <c r="L47" s="40" t="s">
        <v>823</v>
      </c>
      <c r="M47" s="748" t="s">
        <v>823</v>
      </c>
      <c r="N47" s="748" t="s">
        <v>823</v>
      </c>
      <c r="O47" s="748" t="s">
        <v>823</v>
      </c>
      <c r="P47" s="748" t="s">
        <v>823</v>
      </c>
      <c r="Q47" s="40" t="s">
        <v>823</v>
      </c>
    </row>
    <row r="48" spans="1:17" s="168" customFormat="1" ht="14.1" customHeight="1" x14ac:dyDescent="0.2">
      <c r="A48" s="166" t="s">
        <v>44</v>
      </c>
      <c r="B48" s="1124" t="s">
        <v>585</v>
      </c>
      <c r="C48" s="88">
        <v>3</v>
      </c>
      <c r="D48" s="804" t="s">
        <v>823</v>
      </c>
      <c r="E48" s="748" t="s">
        <v>823</v>
      </c>
      <c r="F48" s="212" t="s">
        <v>823</v>
      </c>
      <c r="G48" s="212" t="s">
        <v>823</v>
      </c>
      <c r="H48" s="212" t="s">
        <v>823</v>
      </c>
      <c r="I48" s="214" t="s">
        <v>823</v>
      </c>
      <c r="J48" s="525">
        <v>0</v>
      </c>
      <c r="K48" s="29" t="s">
        <v>823</v>
      </c>
      <c r="L48" s="40" t="s">
        <v>823</v>
      </c>
      <c r="M48" s="748" t="s">
        <v>823</v>
      </c>
      <c r="N48" s="748" t="s">
        <v>823</v>
      </c>
      <c r="O48" s="748" t="s">
        <v>823</v>
      </c>
      <c r="P48" s="748" t="s">
        <v>823</v>
      </c>
      <c r="Q48" s="40" t="s">
        <v>823</v>
      </c>
    </row>
    <row r="49" spans="1:17" s="168" customFormat="1" ht="14.1" customHeight="1" x14ac:dyDescent="0.2">
      <c r="A49" s="166" t="s">
        <v>45</v>
      </c>
      <c r="B49" s="1136" t="s">
        <v>585</v>
      </c>
      <c r="C49" s="88">
        <v>1</v>
      </c>
      <c r="D49" s="804" t="s">
        <v>823</v>
      </c>
      <c r="E49" s="748" t="s">
        <v>823</v>
      </c>
      <c r="F49" s="212" t="s">
        <v>823</v>
      </c>
      <c r="G49" s="212" t="s">
        <v>823</v>
      </c>
      <c r="H49" s="212" t="s">
        <v>823</v>
      </c>
      <c r="I49" s="214" t="s">
        <v>823</v>
      </c>
      <c r="J49" s="525">
        <v>0</v>
      </c>
      <c r="K49" s="29" t="s">
        <v>823</v>
      </c>
      <c r="L49" s="40" t="s">
        <v>823</v>
      </c>
      <c r="M49" s="748" t="s">
        <v>823</v>
      </c>
      <c r="N49" s="748" t="s">
        <v>823</v>
      </c>
      <c r="O49" s="748" t="s">
        <v>823</v>
      </c>
      <c r="P49" s="748" t="s">
        <v>823</v>
      </c>
      <c r="Q49" s="40" t="s">
        <v>823</v>
      </c>
    </row>
    <row r="50" spans="1:17" s="168" customFormat="1" ht="14.1" customHeight="1" x14ac:dyDescent="0.2">
      <c r="A50" s="166" t="s">
        <v>46</v>
      </c>
      <c r="B50" s="1124" t="s">
        <v>585</v>
      </c>
      <c r="C50" s="88">
        <v>6</v>
      </c>
      <c r="D50" s="804">
        <v>1364</v>
      </c>
      <c r="E50" s="88">
        <v>1</v>
      </c>
      <c r="F50" s="459">
        <v>5.730999999999999</v>
      </c>
      <c r="G50" s="459">
        <v>0.17399999999999999</v>
      </c>
      <c r="H50" s="459">
        <v>8.9999999999999993E-3</v>
      </c>
      <c r="I50" s="455">
        <v>0.86099999999999999</v>
      </c>
      <c r="J50" s="673">
        <v>2</v>
      </c>
      <c r="K50" s="29" t="s">
        <v>823</v>
      </c>
      <c r="L50" s="40" t="s">
        <v>823</v>
      </c>
      <c r="M50" s="748" t="s">
        <v>823</v>
      </c>
      <c r="N50" s="748" t="s">
        <v>823</v>
      </c>
      <c r="O50" s="748" t="s">
        <v>823</v>
      </c>
      <c r="P50" s="748" t="s">
        <v>823</v>
      </c>
      <c r="Q50" s="40" t="s">
        <v>823</v>
      </c>
    </row>
    <row r="51" spans="1:17" s="168" customFormat="1" ht="14.1" customHeight="1" x14ac:dyDescent="0.2">
      <c r="A51" s="166" t="s">
        <v>47</v>
      </c>
      <c r="B51" s="1124" t="s">
        <v>584</v>
      </c>
      <c r="C51" s="88">
        <v>19</v>
      </c>
      <c r="D51" s="804">
        <v>1420</v>
      </c>
      <c r="E51" s="88">
        <v>5</v>
      </c>
      <c r="F51" s="459">
        <v>5.7079999999999975</v>
      </c>
      <c r="G51" s="459">
        <v>0.876</v>
      </c>
      <c r="H51" s="459">
        <v>0.32100000000000001</v>
      </c>
      <c r="I51" s="455">
        <v>1.9419999999999999</v>
      </c>
      <c r="J51" s="673">
        <v>2</v>
      </c>
      <c r="K51" s="29" t="s">
        <v>823</v>
      </c>
      <c r="L51" s="40" t="s">
        <v>823</v>
      </c>
      <c r="M51" s="748" t="s">
        <v>823</v>
      </c>
      <c r="N51" s="748" t="s">
        <v>823</v>
      </c>
      <c r="O51" s="748" t="s">
        <v>823</v>
      </c>
      <c r="P51" s="748" t="s">
        <v>823</v>
      </c>
      <c r="Q51" s="40" t="s">
        <v>823</v>
      </c>
    </row>
    <row r="52" spans="1:17" s="168" customFormat="1" ht="14.1" customHeight="1" x14ac:dyDescent="0.2">
      <c r="A52" s="166" t="s">
        <v>48</v>
      </c>
      <c r="B52" s="1124"/>
      <c r="C52" s="88">
        <v>0</v>
      </c>
      <c r="D52" s="804" t="s">
        <v>823</v>
      </c>
      <c r="E52" s="748" t="s">
        <v>823</v>
      </c>
      <c r="F52" s="212" t="s">
        <v>823</v>
      </c>
      <c r="G52" s="212" t="s">
        <v>823</v>
      </c>
      <c r="H52" s="212" t="s">
        <v>823</v>
      </c>
      <c r="I52" s="214" t="s">
        <v>823</v>
      </c>
      <c r="J52" s="525">
        <v>0</v>
      </c>
      <c r="K52" s="29" t="s">
        <v>823</v>
      </c>
      <c r="L52" s="40" t="s">
        <v>823</v>
      </c>
      <c r="M52" s="748" t="s">
        <v>823</v>
      </c>
      <c r="N52" s="748" t="s">
        <v>823</v>
      </c>
      <c r="O52" s="748" t="s">
        <v>823</v>
      </c>
      <c r="P52" s="748" t="s">
        <v>823</v>
      </c>
      <c r="Q52" s="40" t="s">
        <v>823</v>
      </c>
    </row>
    <row r="53" spans="1:17" s="168" customFormat="1" ht="14.1" customHeight="1" x14ac:dyDescent="0.2">
      <c r="A53" s="166" t="s">
        <v>50</v>
      </c>
      <c r="B53" s="1124" t="s">
        <v>585</v>
      </c>
      <c r="C53" s="88">
        <v>0</v>
      </c>
      <c r="D53" s="804" t="s">
        <v>823</v>
      </c>
      <c r="E53" s="748" t="s">
        <v>823</v>
      </c>
      <c r="F53" s="212" t="s">
        <v>823</v>
      </c>
      <c r="G53" s="212" t="s">
        <v>823</v>
      </c>
      <c r="H53" s="212" t="s">
        <v>823</v>
      </c>
      <c r="I53" s="214" t="s">
        <v>823</v>
      </c>
      <c r="J53" s="525">
        <v>0</v>
      </c>
      <c r="K53" s="29" t="s">
        <v>823</v>
      </c>
      <c r="L53" s="40" t="s">
        <v>823</v>
      </c>
      <c r="M53" s="748" t="s">
        <v>823</v>
      </c>
      <c r="N53" s="748" t="s">
        <v>823</v>
      </c>
      <c r="O53" s="748" t="s">
        <v>823</v>
      </c>
      <c r="P53" s="748" t="s">
        <v>823</v>
      </c>
      <c r="Q53" s="40" t="s">
        <v>823</v>
      </c>
    </row>
    <row r="54" spans="1:17" s="168" customFormat="1" ht="14.1" customHeight="1" x14ac:dyDescent="0.2">
      <c r="A54" s="166" t="s">
        <v>290</v>
      </c>
      <c r="B54" s="1124"/>
      <c r="C54" s="88">
        <v>0</v>
      </c>
      <c r="D54" s="804" t="s">
        <v>823</v>
      </c>
      <c r="E54" s="748" t="s">
        <v>823</v>
      </c>
      <c r="F54" s="212" t="s">
        <v>823</v>
      </c>
      <c r="G54" s="212" t="s">
        <v>823</v>
      </c>
      <c r="H54" s="212" t="s">
        <v>823</v>
      </c>
      <c r="I54" s="214" t="s">
        <v>823</v>
      </c>
      <c r="J54" s="525">
        <v>0</v>
      </c>
      <c r="K54" s="29" t="s">
        <v>823</v>
      </c>
      <c r="L54" s="40" t="s">
        <v>823</v>
      </c>
      <c r="M54" s="748" t="s">
        <v>823</v>
      </c>
      <c r="N54" s="748" t="s">
        <v>823</v>
      </c>
      <c r="O54" s="748" t="s">
        <v>823</v>
      </c>
      <c r="P54" s="748" t="s">
        <v>823</v>
      </c>
      <c r="Q54" s="40" t="s">
        <v>823</v>
      </c>
    </row>
    <row r="55" spans="1:17" s="168" customFormat="1" ht="14.1" customHeight="1" x14ac:dyDescent="0.2">
      <c r="A55" s="166" t="s">
        <v>49</v>
      </c>
      <c r="B55" s="1124" t="s">
        <v>585</v>
      </c>
      <c r="C55" s="88">
        <v>6</v>
      </c>
      <c r="D55" s="804">
        <v>368</v>
      </c>
      <c r="E55" s="748">
        <v>1</v>
      </c>
      <c r="F55" s="212">
        <v>1.7162999999999999</v>
      </c>
      <c r="G55" s="212">
        <v>0.58299999999999996</v>
      </c>
      <c r="H55" s="212">
        <v>2.9000000000000001E-2</v>
      </c>
      <c r="I55" s="214">
        <v>2.8740000000000001</v>
      </c>
      <c r="J55" s="525">
        <v>1</v>
      </c>
      <c r="K55" s="29" t="s">
        <v>823</v>
      </c>
      <c r="L55" s="40" t="s">
        <v>823</v>
      </c>
      <c r="M55" s="748" t="s">
        <v>823</v>
      </c>
      <c r="N55" s="748" t="s">
        <v>823</v>
      </c>
      <c r="O55" s="748" t="s">
        <v>823</v>
      </c>
      <c r="P55" s="748" t="s">
        <v>823</v>
      </c>
      <c r="Q55" s="40" t="s">
        <v>823</v>
      </c>
    </row>
    <row r="56" spans="1:17" s="168" customFormat="1" ht="14.1" customHeight="1" x14ac:dyDescent="0.2">
      <c r="A56" s="166" t="s">
        <v>51</v>
      </c>
      <c r="B56" s="1124" t="s">
        <v>585</v>
      </c>
      <c r="C56" s="88">
        <v>17</v>
      </c>
      <c r="D56" s="804">
        <v>2199</v>
      </c>
      <c r="E56" s="88">
        <v>4</v>
      </c>
      <c r="F56" s="459">
        <v>8.0745999999999984</v>
      </c>
      <c r="G56" s="459">
        <v>0.495</v>
      </c>
      <c r="H56" s="459">
        <v>0.157</v>
      </c>
      <c r="I56" s="455">
        <v>1.1950000000000001</v>
      </c>
      <c r="J56" s="673">
        <v>2</v>
      </c>
      <c r="K56" s="29" t="s">
        <v>823</v>
      </c>
      <c r="L56" s="40" t="s">
        <v>823</v>
      </c>
      <c r="M56" s="748" t="s">
        <v>823</v>
      </c>
      <c r="N56" s="748" t="s">
        <v>823</v>
      </c>
      <c r="O56" s="748" t="s">
        <v>823</v>
      </c>
      <c r="P56" s="748" t="s">
        <v>823</v>
      </c>
      <c r="Q56" s="40" t="s">
        <v>823</v>
      </c>
    </row>
    <row r="57" spans="1:17" s="168" customFormat="1" ht="14.1" customHeight="1" x14ac:dyDescent="0.2">
      <c r="A57" s="166" t="s">
        <v>53</v>
      </c>
      <c r="B57" s="1136" t="s">
        <v>585</v>
      </c>
      <c r="C57" s="88">
        <v>1</v>
      </c>
      <c r="D57" s="804" t="s">
        <v>823</v>
      </c>
      <c r="E57" s="748" t="s">
        <v>823</v>
      </c>
      <c r="F57" s="212" t="s">
        <v>823</v>
      </c>
      <c r="G57" s="212" t="s">
        <v>823</v>
      </c>
      <c r="H57" s="212" t="s">
        <v>823</v>
      </c>
      <c r="I57" s="214" t="s">
        <v>823</v>
      </c>
      <c r="J57" s="525">
        <v>0</v>
      </c>
      <c r="K57" s="29" t="s">
        <v>823</v>
      </c>
      <c r="L57" s="40" t="s">
        <v>823</v>
      </c>
      <c r="M57" s="748" t="s">
        <v>823</v>
      </c>
      <c r="N57" s="748" t="s">
        <v>823</v>
      </c>
      <c r="O57" s="748" t="s">
        <v>823</v>
      </c>
      <c r="P57" s="748" t="s">
        <v>823</v>
      </c>
      <c r="Q57" s="40" t="s">
        <v>823</v>
      </c>
    </row>
    <row r="58" spans="1:17" s="168" customFormat="1" ht="14.1" customHeight="1" x14ac:dyDescent="0.2">
      <c r="A58" s="166" t="s">
        <v>52</v>
      </c>
      <c r="B58" s="1136" t="s">
        <v>585</v>
      </c>
      <c r="C58" s="88">
        <v>14</v>
      </c>
      <c r="D58" s="804">
        <v>1778</v>
      </c>
      <c r="E58" s="748">
        <v>9</v>
      </c>
      <c r="F58" s="212">
        <v>7.772000000000002</v>
      </c>
      <c r="G58" s="212">
        <v>1.1579999999999999</v>
      </c>
      <c r="H58" s="212">
        <v>0.56499999999999995</v>
      </c>
      <c r="I58" s="214">
        <v>2.125</v>
      </c>
      <c r="J58" s="525">
        <v>2</v>
      </c>
      <c r="K58" s="29" t="s">
        <v>823</v>
      </c>
      <c r="L58" s="40" t="s">
        <v>823</v>
      </c>
      <c r="M58" s="748" t="s">
        <v>823</v>
      </c>
      <c r="N58" s="748" t="s">
        <v>823</v>
      </c>
      <c r="O58" s="748" t="s">
        <v>823</v>
      </c>
      <c r="P58" s="748" t="s">
        <v>823</v>
      </c>
      <c r="Q58" s="40" t="s">
        <v>823</v>
      </c>
    </row>
    <row r="59" spans="1:17" s="168" customFormat="1" ht="14.1" customHeight="1" x14ac:dyDescent="0.2">
      <c r="A59" s="166" t="s">
        <v>54</v>
      </c>
      <c r="B59" s="1124" t="s">
        <v>585</v>
      </c>
      <c r="C59" s="88">
        <v>0</v>
      </c>
      <c r="D59" s="804" t="s">
        <v>823</v>
      </c>
      <c r="E59" s="748" t="s">
        <v>823</v>
      </c>
      <c r="F59" s="212" t="s">
        <v>823</v>
      </c>
      <c r="G59" s="212" t="s">
        <v>823</v>
      </c>
      <c r="H59" s="212" t="s">
        <v>823</v>
      </c>
      <c r="I59" s="214" t="s">
        <v>823</v>
      </c>
      <c r="J59" s="525">
        <v>0</v>
      </c>
      <c r="K59" s="29" t="s">
        <v>823</v>
      </c>
      <c r="L59" s="40" t="s">
        <v>823</v>
      </c>
      <c r="M59" s="748" t="s">
        <v>823</v>
      </c>
      <c r="N59" s="748" t="s">
        <v>823</v>
      </c>
      <c r="O59" s="748" t="s">
        <v>823</v>
      </c>
      <c r="P59" s="748" t="s">
        <v>823</v>
      </c>
      <c r="Q59" s="40" t="s">
        <v>823</v>
      </c>
    </row>
    <row r="60" spans="1:17" s="542" customFormat="1" ht="14.1" customHeight="1" x14ac:dyDescent="0.2">
      <c r="A60" s="188" t="s">
        <v>55</v>
      </c>
      <c r="B60" s="541"/>
      <c r="C60" s="752">
        <v>416</v>
      </c>
      <c r="D60" s="753">
        <v>43955</v>
      </c>
      <c r="E60" s="752">
        <v>143</v>
      </c>
      <c r="F60" s="754">
        <v>177.6737999999996</v>
      </c>
      <c r="G60" s="754">
        <v>0.80500000000000005</v>
      </c>
      <c r="H60" s="754">
        <v>0.68100000000000005</v>
      </c>
      <c r="I60" s="757">
        <v>0.94499999999999995</v>
      </c>
      <c r="J60" s="755">
        <v>59</v>
      </c>
      <c r="K60" s="756">
        <v>0.03</v>
      </c>
      <c r="L60" s="1052">
        <v>0</v>
      </c>
      <c r="M60" s="754">
        <v>0</v>
      </c>
      <c r="N60" s="754">
        <v>0</v>
      </c>
      <c r="O60" s="754">
        <v>0.78200000000000003</v>
      </c>
      <c r="P60" s="754">
        <v>1.3620000000000001</v>
      </c>
      <c r="Q60" s="757">
        <v>1.8260000000000001</v>
      </c>
    </row>
    <row r="61" spans="1:17" x14ac:dyDescent="0.2">
      <c r="K61" s="143"/>
      <c r="L61" s="142"/>
      <c r="M61" s="142"/>
    </row>
    <row r="62" spans="1:17" x14ac:dyDescent="0.2">
      <c r="K62" s="143"/>
      <c r="L62" s="142"/>
      <c r="M62" s="142"/>
    </row>
    <row r="63" spans="1:17" x14ac:dyDescent="0.2">
      <c r="A63" s="83" t="s">
        <v>764</v>
      </c>
      <c r="D63" s="139"/>
      <c r="E63" s="139"/>
      <c r="H63" s="97"/>
      <c r="I63" s="97"/>
    </row>
    <row r="64" spans="1:17" x14ac:dyDescent="0.2">
      <c r="A64" s="83" t="s">
        <v>439</v>
      </c>
      <c r="D64" s="139"/>
      <c r="E64" s="139"/>
      <c r="H64" s="97"/>
      <c r="I64" s="97"/>
    </row>
    <row r="65" spans="1:13" x14ac:dyDescent="0.2">
      <c r="A65" s="140" t="s">
        <v>765</v>
      </c>
      <c r="D65" s="139"/>
      <c r="E65" s="139"/>
      <c r="H65" s="97"/>
      <c r="I65" s="97"/>
    </row>
    <row r="66" spans="1:13" x14ac:dyDescent="0.2">
      <c r="A66" s="140" t="s">
        <v>685</v>
      </c>
      <c r="K66" s="97"/>
    </row>
    <row r="67" spans="1:13" x14ac:dyDescent="0.2">
      <c r="A67" s="83" t="s">
        <v>437</v>
      </c>
    </row>
    <row r="68" spans="1:13" x14ac:dyDescent="0.2">
      <c r="A68" s="83" t="s">
        <v>766</v>
      </c>
    </row>
    <row r="69" spans="1:13" x14ac:dyDescent="0.2">
      <c r="A69" s="140" t="s">
        <v>852</v>
      </c>
      <c r="E69" s="103"/>
      <c r="F69" s="209"/>
      <c r="G69" s="209"/>
      <c r="H69" s="209"/>
      <c r="I69" s="209"/>
      <c r="J69" s="103"/>
      <c r="L69" s="103"/>
      <c r="M69" s="103"/>
    </row>
    <row r="70" spans="1:13" x14ac:dyDescent="0.2">
      <c r="A70" s="140" t="s">
        <v>767</v>
      </c>
    </row>
    <row r="71" spans="1:13" x14ac:dyDescent="0.2">
      <c r="A71" s="289" t="s">
        <v>768</v>
      </c>
    </row>
    <row r="72" spans="1:13" x14ac:dyDescent="0.2">
      <c r="A72" s="140" t="s">
        <v>312</v>
      </c>
    </row>
    <row r="73" spans="1:13" x14ac:dyDescent="0.2">
      <c r="A73" s="140"/>
    </row>
    <row r="75" spans="1:13" x14ac:dyDescent="0.2">
      <c r="A75" s="97"/>
    </row>
    <row r="76" spans="1:13" x14ac:dyDescent="0.2">
      <c r="A76" s="97"/>
    </row>
    <row r="77" spans="1:13" x14ac:dyDescent="0.2">
      <c r="A77" s="97"/>
    </row>
    <row r="78" spans="1:13" x14ac:dyDescent="0.2">
      <c r="A78" s="97"/>
    </row>
    <row r="79" spans="1:13" x14ac:dyDescent="0.2">
      <c r="A79" s="97"/>
    </row>
  </sheetData>
  <mergeCells count="7">
    <mergeCell ref="E4:F4"/>
    <mergeCell ref="H4:I4"/>
    <mergeCell ref="J4:L4"/>
    <mergeCell ref="M4:Q4"/>
    <mergeCell ref="A1:Q1"/>
    <mergeCell ref="A2:Q2"/>
    <mergeCell ref="A3:Q3"/>
  </mergeCells>
  <pageMargins left="0.7" right="0.7" top="0.75" bottom="0.75" header="0.3" footer="0.3"/>
  <pageSetup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R79"/>
  <sheetViews>
    <sheetView workbookViewId="0">
      <selection activeCell="B28" sqref="B28"/>
    </sheetView>
  </sheetViews>
  <sheetFormatPr defaultColWidth="9.140625" defaultRowHeight="12.75" x14ac:dyDescent="0.2"/>
  <cols>
    <col min="1" max="1" width="16.85546875" style="98" customWidth="1"/>
    <col min="2" max="5" width="12.7109375" style="97" customWidth="1"/>
    <col min="6" max="7" width="12.7109375" style="139" customWidth="1"/>
    <col min="8" max="9" width="9.140625" style="139" customWidth="1"/>
    <col min="10" max="10" width="17.5703125" style="97" customWidth="1"/>
    <col min="11" max="11" width="15" style="103" customWidth="1"/>
    <col min="12" max="12" width="15.7109375" style="97" customWidth="1"/>
    <col min="13" max="17" width="9.140625" style="97" customWidth="1"/>
    <col min="18" max="19" width="9.140625" style="97"/>
    <col min="20" max="20" width="6.85546875" style="97" customWidth="1"/>
    <col min="21" max="16384" width="9.140625" style="97"/>
  </cols>
  <sheetData>
    <row r="1" spans="1:18" s="98" customFormat="1" ht="13.15" customHeight="1" x14ac:dyDescent="0.2">
      <c r="A1" s="1301" t="s">
        <v>114</v>
      </c>
      <c r="B1" s="1302"/>
      <c r="C1" s="1302"/>
      <c r="D1" s="1302"/>
      <c r="E1" s="1302"/>
      <c r="F1" s="1302"/>
      <c r="G1" s="1302"/>
      <c r="H1" s="1302"/>
      <c r="I1" s="1302"/>
      <c r="J1" s="1302"/>
      <c r="K1" s="1302"/>
      <c r="L1" s="1302"/>
      <c r="M1" s="1302"/>
      <c r="N1" s="1302"/>
      <c r="O1" s="1302"/>
      <c r="P1" s="1302"/>
      <c r="Q1" s="1303"/>
    </row>
    <row r="2" spans="1:18" s="98" customFormat="1" x14ac:dyDescent="0.2">
      <c r="A2" s="1304" t="s">
        <v>683</v>
      </c>
      <c r="B2" s="1305"/>
      <c r="C2" s="1305"/>
      <c r="D2" s="1305"/>
      <c r="E2" s="1305"/>
      <c r="F2" s="1305"/>
      <c r="G2" s="1305"/>
      <c r="H2" s="1305"/>
      <c r="I2" s="1305"/>
      <c r="J2" s="1305"/>
      <c r="K2" s="1305"/>
      <c r="L2" s="1305"/>
      <c r="M2" s="1305"/>
      <c r="N2" s="1305"/>
      <c r="O2" s="1305"/>
      <c r="P2" s="1305"/>
      <c r="Q2" s="1306"/>
    </row>
    <row r="3" spans="1:18" s="98" customFormat="1" ht="15.75" customHeight="1" thickBot="1" x14ac:dyDescent="0.25">
      <c r="A3" s="1260" t="s">
        <v>468</v>
      </c>
      <c r="B3" s="1252"/>
      <c r="C3" s="1252"/>
      <c r="D3" s="1252"/>
      <c r="E3" s="1252"/>
      <c r="F3" s="1252"/>
      <c r="G3" s="1252"/>
      <c r="H3" s="1252"/>
      <c r="I3" s="1252"/>
      <c r="J3" s="1252"/>
      <c r="K3" s="1252"/>
      <c r="L3" s="1252"/>
      <c r="M3" s="1252"/>
      <c r="N3" s="1252"/>
      <c r="O3" s="1252"/>
      <c r="P3" s="1252"/>
      <c r="Q3" s="1307"/>
    </row>
    <row r="4" spans="1:18" s="102" customFormat="1" ht="15" thickTop="1" x14ac:dyDescent="0.2">
      <c r="A4" s="14"/>
      <c r="B4" s="158"/>
      <c r="C4" s="345"/>
      <c r="D4" s="112"/>
      <c r="E4" s="1295" t="s">
        <v>56</v>
      </c>
      <c r="F4" s="1295"/>
      <c r="G4" s="130"/>
      <c r="H4" s="1296" t="s">
        <v>57</v>
      </c>
      <c r="I4" s="1297"/>
      <c r="J4" s="1299" t="s">
        <v>70</v>
      </c>
      <c r="K4" s="1299"/>
      <c r="L4" s="1300"/>
      <c r="M4" s="1293" t="s">
        <v>69</v>
      </c>
      <c r="N4" s="1293"/>
      <c r="O4" s="1293"/>
      <c r="P4" s="1293"/>
      <c r="Q4" s="1294"/>
      <c r="R4" s="9"/>
    </row>
    <row r="5" spans="1:18" s="102" customFormat="1" ht="57" customHeight="1" x14ac:dyDescent="0.2">
      <c r="A5" s="99" t="s">
        <v>0</v>
      </c>
      <c r="B5" s="11" t="s">
        <v>68</v>
      </c>
      <c r="C5" s="23" t="s">
        <v>423</v>
      </c>
      <c r="D5" s="10" t="s">
        <v>261</v>
      </c>
      <c r="E5" s="887" t="s">
        <v>58</v>
      </c>
      <c r="F5" s="19" t="s">
        <v>59</v>
      </c>
      <c r="G5" s="19" t="s">
        <v>60</v>
      </c>
      <c r="H5" s="19" t="s">
        <v>65</v>
      </c>
      <c r="I5" s="20" t="s">
        <v>66</v>
      </c>
      <c r="J5" s="23" t="s">
        <v>918</v>
      </c>
      <c r="K5" s="23" t="s">
        <v>913</v>
      </c>
      <c r="L5" s="24" t="s">
        <v>914</v>
      </c>
      <c r="M5" s="21">
        <v>0.1</v>
      </c>
      <c r="N5" s="21">
        <v>0.25</v>
      </c>
      <c r="O5" s="18" t="s">
        <v>67</v>
      </c>
      <c r="P5" s="21">
        <v>0.75</v>
      </c>
      <c r="Q5" s="22">
        <v>0.9</v>
      </c>
    </row>
    <row r="6" spans="1:18" s="168" customFormat="1" ht="14.1" customHeight="1" x14ac:dyDescent="0.2">
      <c r="A6" s="166" t="s">
        <v>5</v>
      </c>
      <c r="B6" s="1136" t="s">
        <v>585</v>
      </c>
      <c r="C6" s="882">
        <v>0</v>
      </c>
      <c r="D6" s="40">
        <v>0</v>
      </c>
      <c r="E6" s="748" t="s">
        <v>823</v>
      </c>
      <c r="F6" s="748" t="s">
        <v>823</v>
      </c>
      <c r="G6" s="748" t="s">
        <v>823</v>
      </c>
      <c r="H6" s="29" t="s">
        <v>823</v>
      </c>
      <c r="I6" s="40" t="s">
        <v>823</v>
      </c>
      <c r="J6" s="748">
        <v>0</v>
      </c>
      <c r="K6" s="29" t="s">
        <v>823</v>
      </c>
      <c r="L6" s="40" t="s">
        <v>823</v>
      </c>
      <c r="M6" s="748" t="s">
        <v>823</v>
      </c>
      <c r="N6" s="748" t="s">
        <v>823</v>
      </c>
      <c r="O6" s="748" t="s">
        <v>823</v>
      </c>
      <c r="P6" s="748" t="s">
        <v>823</v>
      </c>
      <c r="Q6" s="40" t="s">
        <v>823</v>
      </c>
      <c r="R6" s="748"/>
    </row>
    <row r="7" spans="1:18" s="168" customFormat="1" ht="14.1" customHeight="1" x14ac:dyDescent="0.2">
      <c r="A7" s="166" t="s">
        <v>4</v>
      </c>
      <c r="B7" s="1125"/>
      <c r="C7" s="882">
        <v>0</v>
      </c>
      <c r="D7" s="40">
        <v>0</v>
      </c>
      <c r="E7" s="748" t="s">
        <v>823</v>
      </c>
      <c r="F7" s="748" t="s">
        <v>823</v>
      </c>
      <c r="G7" s="748" t="s">
        <v>823</v>
      </c>
      <c r="H7" s="29" t="s">
        <v>823</v>
      </c>
      <c r="I7" s="40" t="s">
        <v>823</v>
      </c>
      <c r="J7" s="748">
        <v>0</v>
      </c>
      <c r="K7" s="29" t="s">
        <v>823</v>
      </c>
      <c r="L7" s="40" t="s">
        <v>823</v>
      </c>
      <c r="M7" s="748" t="s">
        <v>823</v>
      </c>
      <c r="N7" s="748" t="s">
        <v>823</v>
      </c>
      <c r="O7" s="748" t="s">
        <v>823</v>
      </c>
      <c r="P7" s="748" t="s">
        <v>823</v>
      </c>
      <c r="Q7" s="40" t="s">
        <v>823</v>
      </c>
      <c r="R7" s="748"/>
    </row>
    <row r="8" spans="1:18" s="168" customFormat="1" ht="14.1" customHeight="1" x14ac:dyDescent="0.2">
      <c r="A8" s="166" t="s">
        <v>7</v>
      </c>
      <c r="B8" s="1125"/>
      <c r="C8" s="882">
        <v>0</v>
      </c>
      <c r="D8" s="40">
        <v>0</v>
      </c>
      <c r="E8" s="748" t="s">
        <v>823</v>
      </c>
      <c r="F8" s="748" t="s">
        <v>823</v>
      </c>
      <c r="G8" s="748" t="s">
        <v>823</v>
      </c>
      <c r="H8" s="29" t="s">
        <v>823</v>
      </c>
      <c r="I8" s="40" t="s">
        <v>823</v>
      </c>
      <c r="J8" s="748">
        <v>0</v>
      </c>
      <c r="K8" s="29" t="s">
        <v>823</v>
      </c>
      <c r="L8" s="40" t="s">
        <v>823</v>
      </c>
      <c r="M8" s="748" t="s">
        <v>823</v>
      </c>
      <c r="N8" s="748" t="s">
        <v>823</v>
      </c>
      <c r="O8" s="748" t="s">
        <v>823</v>
      </c>
      <c r="P8" s="748" t="s">
        <v>823</v>
      </c>
      <c r="Q8" s="40" t="s">
        <v>823</v>
      </c>
      <c r="R8" s="748"/>
    </row>
    <row r="9" spans="1:18" s="168" customFormat="1" ht="14.1" customHeight="1" x14ac:dyDescent="0.2">
      <c r="A9" s="166" t="s">
        <v>6</v>
      </c>
      <c r="B9" s="1125"/>
      <c r="C9" s="882">
        <v>2</v>
      </c>
      <c r="D9" s="40">
        <v>0</v>
      </c>
      <c r="E9" s="748" t="s">
        <v>823</v>
      </c>
      <c r="F9" s="748" t="s">
        <v>823</v>
      </c>
      <c r="G9" s="748" t="s">
        <v>823</v>
      </c>
      <c r="H9" s="29" t="s">
        <v>823</v>
      </c>
      <c r="I9" s="40" t="s">
        <v>823</v>
      </c>
      <c r="J9" s="748">
        <v>0</v>
      </c>
      <c r="K9" s="29" t="s">
        <v>823</v>
      </c>
      <c r="L9" s="40" t="s">
        <v>823</v>
      </c>
      <c r="M9" s="748" t="s">
        <v>823</v>
      </c>
      <c r="N9" s="748" t="s">
        <v>823</v>
      </c>
      <c r="O9" s="748" t="s">
        <v>823</v>
      </c>
      <c r="P9" s="748" t="s">
        <v>823</v>
      </c>
      <c r="Q9" s="40" t="s">
        <v>823</v>
      </c>
      <c r="R9" s="748"/>
    </row>
    <row r="10" spans="1:18" s="168" customFormat="1" ht="14.1" customHeight="1" x14ac:dyDescent="0.2">
      <c r="A10" s="166" t="s">
        <v>8</v>
      </c>
      <c r="B10" s="1125" t="s">
        <v>585</v>
      </c>
      <c r="C10" s="882">
        <v>47</v>
      </c>
      <c r="D10" s="883">
        <v>613</v>
      </c>
      <c r="E10" s="88">
        <v>11</v>
      </c>
      <c r="F10" s="459">
        <v>12.757599999999998</v>
      </c>
      <c r="G10" s="459">
        <v>0.86199999999999999</v>
      </c>
      <c r="H10" s="672">
        <v>0.45300000000000001</v>
      </c>
      <c r="I10" s="455">
        <v>1.4990000000000001</v>
      </c>
      <c r="J10" s="88">
        <v>3</v>
      </c>
      <c r="K10" s="29" t="s">
        <v>823</v>
      </c>
      <c r="L10" s="40" t="s">
        <v>823</v>
      </c>
      <c r="M10" s="748" t="s">
        <v>823</v>
      </c>
      <c r="N10" s="748" t="s">
        <v>823</v>
      </c>
      <c r="O10" s="748" t="s">
        <v>823</v>
      </c>
      <c r="P10" s="748" t="s">
        <v>823</v>
      </c>
      <c r="Q10" s="40" t="s">
        <v>823</v>
      </c>
    </row>
    <row r="11" spans="1:18" s="168" customFormat="1" ht="14.1" customHeight="1" x14ac:dyDescent="0.2">
      <c r="A11" s="166" t="s">
        <v>9</v>
      </c>
      <c r="B11" s="1213" t="s">
        <v>585</v>
      </c>
      <c r="C11" s="882">
        <v>3</v>
      </c>
      <c r="D11" s="40">
        <v>0</v>
      </c>
      <c r="E11" s="748" t="s">
        <v>823</v>
      </c>
      <c r="F11" s="748" t="s">
        <v>823</v>
      </c>
      <c r="G11" s="748" t="s">
        <v>823</v>
      </c>
      <c r="H11" s="29" t="s">
        <v>823</v>
      </c>
      <c r="I11" s="40" t="s">
        <v>823</v>
      </c>
      <c r="J11" s="748">
        <v>0</v>
      </c>
      <c r="K11" s="29" t="s">
        <v>823</v>
      </c>
      <c r="L11" s="40" t="s">
        <v>823</v>
      </c>
      <c r="M11" s="748" t="s">
        <v>823</v>
      </c>
      <c r="N11" s="748" t="s">
        <v>823</v>
      </c>
      <c r="O11" s="748" t="s">
        <v>823</v>
      </c>
      <c r="P11" s="748" t="s">
        <v>823</v>
      </c>
      <c r="Q11" s="40" t="s">
        <v>823</v>
      </c>
      <c r="R11" s="748"/>
    </row>
    <row r="12" spans="1:18" s="168" customFormat="1" ht="14.1" customHeight="1" x14ac:dyDescent="0.2">
      <c r="A12" s="166" t="s">
        <v>10</v>
      </c>
      <c r="B12" s="1136" t="s">
        <v>585</v>
      </c>
      <c r="C12" s="882">
        <v>0</v>
      </c>
      <c r="D12" s="40">
        <v>0</v>
      </c>
      <c r="E12" s="748" t="s">
        <v>823</v>
      </c>
      <c r="F12" s="748" t="s">
        <v>823</v>
      </c>
      <c r="G12" s="748" t="s">
        <v>823</v>
      </c>
      <c r="H12" s="29" t="s">
        <v>823</v>
      </c>
      <c r="I12" s="40" t="s">
        <v>823</v>
      </c>
      <c r="J12" s="748">
        <v>0</v>
      </c>
      <c r="K12" s="29" t="s">
        <v>823</v>
      </c>
      <c r="L12" s="40" t="s">
        <v>823</v>
      </c>
      <c r="M12" s="748" t="s">
        <v>823</v>
      </c>
      <c r="N12" s="748" t="s">
        <v>823</v>
      </c>
      <c r="O12" s="748" t="s">
        <v>823</v>
      </c>
      <c r="P12" s="748" t="s">
        <v>823</v>
      </c>
      <c r="Q12" s="40" t="s">
        <v>823</v>
      </c>
      <c r="R12" s="748"/>
    </row>
    <row r="13" spans="1:18" s="168" customFormat="1" ht="14.1" customHeight="1" x14ac:dyDescent="0.2">
      <c r="A13" s="166" t="s">
        <v>216</v>
      </c>
      <c r="B13" s="1125"/>
      <c r="C13" s="882">
        <v>0</v>
      </c>
      <c r="D13" s="40">
        <v>0</v>
      </c>
      <c r="E13" s="748" t="s">
        <v>823</v>
      </c>
      <c r="F13" s="748" t="s">
        <v>823</v>
      </c>
      <c r="G13" s="748" t="s">
        <v>823</v>
      </c>
      <c r="H13" s="29" t="s">
        <v>823</v>
      </c>
      <c r="I13" s="40" t="s">
        <v>823</v>
      </c>
      <c r="J13" s="748">
        <v>0</v>
      </c>
      <c r="K13" s="29" t="s">
        <v>823</v>
      </c>
      <c r="L13" s="40" t="s">
        <v>823</v>
      </c>
      <c r="M13" s="748" t="s">
        <v>823</v>
      </c>
      <c r="N13" s="748" t="s">
        <v>823</v>
      </c>
      <c r="O13" s="748" t="s">
        <v>823</v>
      </c>
      <c r="P13" s="748" t="s">
        <v>823</v>
      </c>
      <c r="Q13" s="40" t="s">
        <v>823</v>
      </c>
      <c r="R13" s="748"/>
    </row>
    <row r="14" spans="1:18" s="168" customFormat="1" ht="14.1" customHeight="1" x14ac:dyDescent="0.2">
      <c r="A14" s="166" t="s">
        <v>11</v>
      </c>
      <c r="B14" s="1125"/>
      <c r="C14" s="882">
        <v>0</v>
      </c>
      <c r="D14" s="40">
        <v>0</v>
      </c>
      <c r="E14" s="748" t="s">
        <v>823</v>
      </c>
      <c r="F14" s="748" t="s">
        <v>823</v>
      </c>
      <c r="G14" s="748" t="s">
        <v>823</v>
      </c>
      <c r="H14" s="29" t="s">
        <v>823</v>
      </c>
      <c r="I14" s="40" t="s">
        <v>823</v>
      </c>
      <c r="J14" s="748">
        <v>0</v>
      </c>
      <c r="K14" s="29" t="s">
        <v>823</v>
      </c>
      <c r="L14" s="40" t="s">
        <v>823</v>
      </c>
      <c r="M14" s="748" t="s">
        <v>823</v>
      </c>
      <c r="N14" s="748" t="s">
        <v>823</v>
      </c>
      <c r="O14" s="748" t="s">
        <v>823</v>
      </c>
      <c r="P14" s="748" t="s">
        <v>823</v>
      </c>
      <c r="Q14" s="40" t="s">
        <v>823</v>
      </c>
      <c r="R14" s="748"/>
    </row>
    <row r="15" spans="1:18" s="168" customFormat="1" ht="14.1" customHeight="1" x14ac:dyDescent="0.2">
      <c r="A15" s="166" t="s">
        <v>12</v>
      </c>
      <c r="B15" s="1125" t="s">
        <v>585</v>
      </c>
      <c r="C15" s="882">
        <v>3</v>
      </c>
      <c r="D15" s="40">
        <v>0</v>
      </c>
      <c r="E15" s="748" t="s">
        <v>823</v>
      </c>
      <c r="F15" s="748" t="s">
        <v>823</v>
      </c>
      <c r="G15" s="748" t="s">
        <v>823</v>
      </c>
      <c r="H15" s="29" t="s">
        <v>823</v>
      </c>
      <c r="I15" s="40" t="s">
        <v>823</v>
      </c>
      <c r="J15" s="748">
        <v>1</v>
      </c>
      <c r="K15" s="29" t="s">
        <v>823</v>
      </c>
      <c r="L15" s="40" t="s">
        <v>823</v>
      </c>
      <c r="M15" s="748" t="s">
        <v>823</v>
      </c>
      <c r="N15" s="748" t="s">
        <v>823</v>
      </c>
      <c r="O15" s="748" t="s">
        <v>823</v>
      </c>
      <c r="P15" s="748" t="s">
        <v>823</v>
      </c>
      <c r="Q15" s="40" t="s">
        <v>823</v>
      </c>
    </row>
    <row r="16" spans="1:18" s="168" customFormat="1" ht="14.1" customHeight="1" x14ac:dyDescent="0.2">
      <c r="A16" s="166" t="s">
        <v>13</v>
      </c>
      <c r="B16" s="1125"/>
      <c r="C16" s="882">
        <v>2</v>
      </c>
      <c r="D16" s="40">
        <v>0</v>
      </c>
      <c r="E16" s="748" t="s">
        <v>823</v>
      </c>
      <c r="F16" s="748" t="s">
        <v>823</v>
      </c>
      <c r="G16" s="748" t="s">
        <v>823</v>
      </c>
      <c r="H16" s="29" t="s">
        <v>823</v>
      </c>
      <c r="I16" s="40" t="s">
        <v>823</v>
      </c>
      <c r="J16" s="748">
        <v>2</v>
      </c>
      <c r="K16" s="29" t="s">
        <v>823</v>
      </c>
      <c r="L16" s="40" t="s">
        <v>823</v>
      </c>
      <c r="M16" s="748" t="s">
        <v>823</v>
      </c>
      <c r="N16" s="748" t="s">
        <v>823</v>
      </c>
      <c r="O16" s="748" t="s">
        <v>823</v>
      </c>
      <c r="P16" s="748" t="s">
        <v>823</v>
      </c>
      <c r="Q16" s="40" t="s">
        <v>823</v>
      </c>
      <c r="R16" s="748"/>
    </row>
    <row r="17" spans="1:18" s="168" customFormat="1" ht="14.1" customHeight="1" x14ac:dyDescent="0.2">
      <c r="A17" s="166" t="s">
        <v>289</v>
      </c>
      <c r="B17" s="1125"/>
      <c r="C17" s="882">
        <v>0</v>
      </c>
      <c r="D17" s="40">
        <v>0</v>
      </c>
      <c r="E17" s="748" t="s">
        <v>823</v>
      </c>
      <c r="F17" s="748" t="s">
        <v>823</v>
      </c>
      <c r="G17" s="748" t="s">
        <v>823</v>
      </c>
      <c r="H17" s="29" t="s">
        <v>823</v>
      </c>
      <c r="I17" s="40" t="s">
        <v>823</v>
      </c>
      <c r="J17" s="748">
        <v>0</v>
      </c>
      <c r="K17" s="29" t="s">
        <v>823</v>
      </c>
      <c r="L17" s="40" t="s">
        <v>823</v>
      </c>
      <c r="M17" s="748" t="s">
        <v>823</v>
      </c>
      <c r="N17" s="748" t="s">
        <v>823</v>
      </c>
      <c r="O17" s="748" t="s">
        <v>823</v>
      </c>
      <c r="P17" s="748" t="s">
        <v>823</v>
      </c>
      <c r="Q17" s="40" t="s">
        <v>823</v>
      </c>
      <c r="R17" s="748"/>
    </row>
    <row r="18" spans="1:18" s="168" customFormat="1" ht="14.1" customHeight="1" x14ac:dyDescent="0.2">
      <c r="A18" s="166" t="s">
        <v>14</v>
      </c>
      <c r="B18" s="1125"/>
      <c r="C18" s="882">
        <v>0</v>
      </c>
      <c r="D18" s="40">
        <v>0</v>
      </c>
      <c r="E18" s="748" t="s">
        <v>823</v>
      </c>
      <c r="F18" s="748" t="s">
        <v>823</v>
      </c>
      <c r="G18" s="748" t="s">
        <v>823</v>
      </c>
      <c r="H18" s="29" t="s">
        <v>823</v>
      </c>
      <c r="I18" s="40" t="s">
        <v>823</v>
      </c>
      <c r="J18" s="748">
        <v>0</v>
      </c>
      <c r="K18" s="29" t="s">
        <v>823</v>
      </c>
      <c r="L18" s="40" t="s">
        <v>823</v>
      </c>
      <c r="M18" s="748" t="s">
        <v>823</v>
      </c>
      <c r="N18" s="748" t="s">
        <v>823</v>
      </c>
      <c r="O18" s="748" t="s">
        <v>823</v>
      </c>
      <c r="P18" s="748" t="s">
        <v>823</v>
      </c>
      <c r="Q18" s="40" t="s">
        <v>823</v>
      </c>
      <c r="R18" s="748"/>
    </row>
    <row r="19" spans="1:18" s="168" customFormat="1" ht="14.1" customHeight="1" x14ac:dyDescent="0.2">
      <c r="A19" s="166" t="s">
        <v>16</v>
      </c>
      <c r="B19" s="1125"/>
      <c r="C19" s="882">
        <v>0</v>
      </c>
      <c r="D19" s="40">
        <v>0</v>
      </c>
      <c r="E19" s="748" t="s">
        <v>823</v>
      </c>
      <c r="F19" s="748" t="s">
        <v>823</v>
      </c>
      <c r="G19" s="748" t="s">
        <v>823</v>
      </c>
      <c r="H19" s="29" t="s">
        <v>823</v>
      </c>
      <c r="I19" s="40" t="s">
        <v>823</v>
      </c>
      <c r="J19" s="748">
        <v>0</v>
      </c>
      <c r="K19" s="29" t="s">
        <v>823</v>
      </c>
      <c r="L19" s="40" t="s">
        <v>823</v>
      </c>
      <c r="M19" s="748" t="s">
        <v>823</v>
      </c>
      <c r="N19" s="748" t="s">
        <v>823</v>
      </c>
      <c r="O19" s="748" t="s">
        <v>823</v>
      </c>
      <c r="P19" s="748" t="s">
        <v>823</v>
      </c>
      <c r="Q19" s="40" t="s">
        <v>823</v>
      </c>
      <c r="R19" s="748"/>
    </row>
    <row r="20" spans="1:18" s="168" customFormat="1" ht="14.1" customHeight="1" x14ac:dyDescent="0.2">
      <c r="A20" s="166" t="s">
        <v>17</v>
      </c>
      <c r="B20" s="1125"/>
      <c r="C20" s="882">
        <v>5</v>
      </c>
      <c r="D20" s="40">
        <v>91</v>
      </c>
      <c r="E20" s="748">
        <v>0</v>
      </c>
      <c r="F20" s="212">
        <v>1.8408999999999998</v>
      </c>
      <c r="G20" s="212">
        <v>0</v>
      </c>
      <c r="H20" s="29" t="s">
        <v>823</v>
      </c>
      <c r="I20" s="40">
        <v>1.627</v>
      </c>
      <c r="J20" s="748">
        <v>1</v>
      </c>
      <c r="K20" s="29" t="s">
        <v>823</v>
      </c>
      <c r="L20" s="40" t="s">
        <v>823</v>
      </c>
      <c r="M20" s="748" t="s">
        <v>823</v>
      </c>
      <c r="N20" s="748" t="s">
        <v>823</v>
      </c>
      <c r="O20" s="748" t="s">
        <v>823</v>
      </c>
      <c r="P20" s="748" t="s">
        <v>823</v>
      </c>
      <c r="Q20" s="40" t="s">
        <v>823</v>
      </c>
      <c r="R20" s="748"/>
    </row>
    <row r="21" spans="1:18" s="168" customFormat="1" ht="14.1" customHeight="1" x14ac:dyDescent="0.2">
      <c r="A21" s="166" t="s">
        <v>18</v>
      </c>
      <c r="B21" s="1125" t="s">
        <v>585</v>
      </c>
      <c r="C21" s="882">
        <v>0</v>
      </c>
      <c r="D21" s="40">
        <v>0</v>
      </c>
      <c r="E21" s="748" t="s">
        <v>823</v>
      </c>
      <c r="F21" s="212" t="s">
        <v>823</v>
      </c>
      <c r="G21" s="748" t="s">
        <v>823</v>
      </c>
      <c r="H21" s="29" t="s">
        <v>823</v>
      </c>
      <c r="I21" s="40" t="s">
        <v>823</v>
      </c>
      <c r="J21" s="748">
        <v>0</v>
      </c>
      <c r="K21" s="29" t="s">
        <v>823</v>
      </c>
      <c r="L21" s="40" t="s">
        <v>823</v>
      </c>
      <c r="M21" s="748" t="s">
        <v>823</v>
      </c>
      <c r="N21" s="748" t="s">
        <v>823</v>
      </c>
      <c r="O21" s="748" t="s">
        <v>823</v>
      </c>
      <c r="P21" s="748" t="s">
        <v>823</v>
      </c>
      <c r="Q21" s="40" t="s">
        <v>823</v>
      </c>
      <c r="R21" s="748"/>
    </row>
    <row r="22" spans="1:18" s="168" customFormat="1" ht="14.1" customHeight="1" x14ac:dyDescent="0.2">
      <c r="A22" s="166" t="s">
        <v>15</v>
      </c>
      <c r="B22" s="1125" t="s">
        <v>585</v>
      </c>
      <c r="C22" s="882">
        <v>0</v>
      </c>
      <c r="D22" s="40">
        <v>0</v>
      </c>
      <c r="E22" s="748" t="s">
        <v>823</v>
      </c>
      <c r="F22" s="212" t="s">
        <v>823</v>
      </c>
      <c r="G22" s="748" t="s">
        <v>823</v>
      </c>
      <c r="H22" s="29" t="s">
        <v>823</v>
      </c>
      <c r="I22" s="40" t="s">
        <v>823</v>
      </c>
      <c r="J22" s="748">
        <v>0</v>
      </c>
      <c r="K22" s="29" t="s">
        <v>823</v>
      </c>
      <c r="L22" s="40" t="s">
        <v>823</v>
      </c>
      <c r="M22" s="748" t="s">
        <v>823</v>
      </c>
      <c r="N22" s="748" t="s">
        <v>823</v>
      </c>
      <c r="O22" s="748" t="s">
        <v>823</v>
      </c>
      <c r="P22" s="748" t="s">
        <v>823</v>
      </c>
      <c r="Q22" s="40" t="s">
        <v>823</v>
      </c>
      <c r="R22" s="748"/>
    </row>
    <row r="23" spans="1:18" s="168" customFormat="1" ht="14.1" customHeight="1" x14ac:dyDescent="0.2">
      <c r="A23" s="166" t="s">
        <v>19</v>
      </c>
      <c r="B23" s="1136" t="s">
        <v>585</v>
      </c>
      <c r="C23" s="882">
        <v>0</v>
      </c>
      <c r="D23" s="40">
        <v>0</v>
      </c>
      <c r="E23" s="748" t="s">
        <v>823</v>
      </c>
      <c r="F23" s="212" t="s">
        <v>823</v>
      </c>
      <c r="G23" s="748" t="s">
        <v>823</v>
      </c>
      <c r="H23" s="29" t="s">
        <v>823</v>
      </c>
      <c r="I23" s="40" t="s">
        <v>823</v>
      </c>
      <c r="J23" s="748">
        <v>0</v>
      </c>
      <c r="K23" s="29" t="s">
        <v>823</v>
      </c>
      <c r="L23" s="40" t="s">
        <v>823</v>
      </c>
      <c r="M23" s="748" t="s">
        <v>823</v>
      </c>
      <c r="N23" s="748" t="s">
        <v>823</v>
      </c>
      <c r="O23" s="748" t="s">
        <v>823</v>
      </c>
      <c r="P23" s="748" t="s">
        <v>823</v>
      </c>
      <c r="Q23" s="40" t="s">
        <v>823</v>
      </c>
      <c r="R23" s="748"/>
    </row>
    <row r="24" spans="1:18" s="168" customFormat="1" ht="14.1" customHeight="1" x14ac:dyDescent="0.2">
      <c r="A24" s="166" t="s">
        <v>20</v>
      </c>
      <c r="B24" s="1136" t="s">
        <v>585</v>
      </c>
      <c r="C24" s="882">
        <v>1</v>
      </c>
      <c r="D24" s="40">
        <v>0</v>
      </c>
      <c r="E24" s="748" t="s">
        <v>823</v>
      </c>
      <c r="F24" s="212" t="s">
        <v>823</v>
      </c>
      <c r="G24" s="748" t="s">
        <v>823</v>
      </c>
      <c r="H24" s="29" t="s">
        <v>823</v>
      </c>
      <c r="I24" s="40" t="s">
        <v>823</v>
      </c>
      <c r="J24" s="748">
        <v>0</v>
      </c>
      <c r="K24" s="29" t="s">
        <v>823</v>
      </c>
      <c r="L24" s="40" t="s">
        <v>823</v>
      </c>
      <c r="M24" s="748" t="s">
        <v>823</v>
      </c>
      <c r="N24" s="748" t="s">
        <v>823</v>
      </c>
      <c r="O24" s="748" t="s">
        <v>823</v>
      </c>
      <c r="P24" s="748" t="s">
        <v>823</v>
      </c>
      <c r="Q24" s="40" t="s">
        <v>823</v>
      </c>
      <c r="R24" s="748"/>
    </row>
    <row r="25" spans="1:18" s="168" customFormat="1" ht="14.1" customHeight="1" x14ac:dyDescent="0.2">
      <c r="A25" s="166" t="s">
        <v>21</v>
      </c>
      <c r="B25" s="1125"/>
      <c r="C25" s="882">
        <v>6</v>
      </c>
      <c r="D25" s="40">
        <v>333</v>
      </c>
      <c r="E25" s="748">
        <v>4</v>
      </c>
      <c r="F25" s="212">
        <v>7.3923999999999994</v>
      </c>
      <c r="G25" s="748">
        <v>0.54100000000000004</v>
      </c>
      <c r="H25" s="29">
        <v>0.17199999999999999</v>
      </c>
      <c r="I25" s="40">
        <v>1.3049999999999999</v>
      </c>
      <c r="J25" s="748">
        <v>2</v>
      </c>
      <c r="K25" s="29" t="s">
        <v>823</v>
      </c>
      <c r="L25" s="40" t="s">
        <v>823</v>
      </c>
      <c r="M25" s="748" t="s">
        <v>823</v>
      </c>
      <c r="N25" s="748" t="s">
        <v>823</v>
      </c>
      <c r="O25" s="748" t="s">
        <v>823</v>
      </c>
      <c r="P25" s="748" t="s">
        <v>823</v>
      </c>
      <c r="Q25" s="40" t="s">
        <v>823</v>
      </c>
      <c r="R25" s="748"/>
    </row>
    <row r="26" spans="1:18" s="168" customFormat="1" ht="14.1" customHeight="1" x14ac:dyDescent="0.2">
      <c r="A26" s="166" t="s">
        <v>24</v>
      </c>
      <c r="B26" s="1125" t="s">
        <v>585</v>
      </c>
      <c r="C26" s="882">
        <v>1</v>
      </c>
      <c r="D26" s="40">
        <v>0</v>
      </c>
      <c r="E26" s="748" t="s">
        <v>823</v>
      </c>
      <c r="F26" s="748" t="s">
        <v>823</v>
      </c>
      <c r="G26" s="748" t="s">
        <v>823</v>
      </c>
      <c r="H26" s="29" t="s">
        <v>823</v>
      </c>
      <c r="I26" s="40" t="s">
        <v>823</v>
      </c>
      <c r="J26" s="748">
        <v>1</v>
      </c>
      <c r="K26" s="29" t="s">
        <v>823</v>
      </c>
      <c r="L26" s="40" t="s">
        <v>823</v>
      </c>
      <c r="M26" s="748" t="s">
        <v>823</v>
      </c>
      <c r="N26" s="748" t="s">
        <v>823</v>
      </c>
      <c r="O26" s="748" t="s">
        <v>823</v>
      </c>
      <c r="P26" s="748" t="s">
        <v>823</v>
      </c>
      <c r="Q26" s="40" t="s">
        <v>823</v>
      </c>
      <c r="R26" s="748"/>
    </row>
    <row r="27" spans="1:18" s="168" customFormat="1" ht="14.1" customHeight="1" x14ac:dyDescent="0.2">
      <c r="A27" s="166" t="s">
        <v>23</v>
      </c>
      <c r="B27" s="1125" t="s">
        <v>585</v>
      </c>
      <c r="C27" s="882">
        <v>1</v>
      </c>
      <c r="D27" s="40">
        <v>0</v>
      </c>
      <c r="E27" s="748" t="s">
        <v>823</v>
      </c>
      <c r="F27" s="748" t="s">
        <v>823</v>
      </c>
      <c r="G27" s="748" t="s">
        <v>823</v>
      </c>
      <c r="H27" s="29" t="s">
        <v>823</v>
      </c>
      <c r="I27" s="40" t="s">
        <v>823</v>
      </c>
      <c r="J27" s="748">
        <v>0</v>
      </c>
      <c r="K27" s="29" t="s">
        <v>823</v>
      </c>
      <c r="L27" s="40" t="s">
        <v>823</v>
      </c>
      <c r="M27" s="748" t="s">
        <v>823</v>
      </c>
      <c r="N27" s="748" t="s">
        <v>823</v>
      </c>
      <c r="O27" s="748" t="s">
        <v>823</v>
      </c>
      <c r="P27" s="748" t="s">
        <v>823</v>
      </c>
      <c r="Q27" s="40" t="s">
        <v>823</v>
      </c>
      <c r="R27" s="748"/>
    </row>
    <row r="28" spans="1:18" s="168" customFormat="1" ht="14.1" customHeight="1" x14ac:dyDescent="0.2">
      <c r="A28" s="166" t="s">
        <v>22</v>
      </c>
      <c r="B28" s="1125" t="s">
        <v>585</v>
      </c>
      <c r="C28" s="882">
        <v>1</v>
      </c>
      <c r="D28" s="40">
        <v>0</v>
      </c>
      <c r="E28" s="748" t="s">
        <v>823</v>
      </c>
      <c r="F28" s="748" t="s">
        <v>823</v>
      </c>
      <c r="G28" s="748" t="s">
        <v>823</v>
      </c>
      <c r="H28" s="29" t="s">
        <v>823</v>
      </c>
      <c r="I28" s="40" t="s">
        <v>823</v>
      </c>
      <c r="J28" s="748">
        <v>0</v>
      </c>
      <c r="K28" s="29" t="s">
        <v>823</v>
      </c>
      <c r="L28" s="40" t="s">
        <v>823</v>
      </c>
      <c r="M28" s="748" t="s">
        <v>823</v>
      </c>
      <c r="N28" s="748" t="s">
        <v>823</v>
      </c>
      <c r="O28" s="748" t="s">
        <v>823</v>
      </c>
      <c r="P28" s="748" t="s">
        <v>823</v>
      </c>
      <c r="Q28" s="40" t="s">
        <v>823</v>
      </c>
      <c r="R28" s="748"/>
    </row>
    <row r="29" spans="1:18" s="168" customFormat="1" ht="14.1" customHeight="1" x14ac:dyDescent="0.2">
      <c r="A29" s="166" t="s">
        <v>25</v>
      </c>
      <c r="B29" s="1125"/>
      <c r="C29" s="882">
        <v>4</v>
      </c>
      <c r="D29" s="40">
        <v>0</v>
      </c>
      <c r="E29" s="748" t="s">
        <v>823</v>
      </c>
      <c r="F29" s="748" t="s">
        <v>823</v>
      </c>
      <c r="G29" s="748" t="s">
        <v>823</v>
      </c>
      <c r="H29" s="29" t="s">
        <v>823</v>
      </c>
      <c r="I29" s="40" t="s">
        <v>823</v>
      </c>
      <c r="J29" s="748">
        <v>3</v>
      </c>
      <c r="K29" s="29" t="s">
        <v>823</v>
      </c>
      <c r="L29" s="40" t="s">
        <v>823</v>
      </c>
      <c r="M29" s="748" t="s">
        <v>823</v>
      </c>
      <c r="N29" s="748" t="s">
        <v>823</v>
      </c>
      <c r="O29" s="748" t="s">
        <v>823</v>
      </c>
      <c r="P29" s="748" t="s">
        <v>823</v>
      </c>
      <c r="Q29" s="40" t="s">
        <v>823</v>
      </c>
      <c r="R29" s="748"/>
    </row>
    <row r="30" spans="1:18" s="168" customFormat="1" ht="14.1" customHeight="1" x14ac:dyDescent="0.2">
      <c r="A30" s="166" t="s">
        <v>26</v>
      </c>
      <c r="B30" s="1125" t="s">
        <v>585</v>
      </c>
      <c r="C30" s="882">
        <v>2</v>
      </c>
      <c r="D30" s="40">
        <v>0</v>
      </c>
      <c r="E30" s="748" t="s">
        <v>823</v>
      </c>
      <c r="F30" s="748" t="s">
        <v>823</v>
      </c>
      <c r="G30" s="748" t="s">
        <v>823</v>
      </c>
      <c r="H30" s="29" t="s">
        <v>823</v>
      </c>
      <c r="I30" s="40" t="s">
        <v>823</v>
      </c>
      <c r="J30" s="748">
        <v>1</v>
      </c>
      <c r="K30" s="29" t="s">
        <v>823</v>
      </c>
      <c r="L30" s="40" t="s">
        <v>823</v>
      </c>
      <c r="M30" s="748" t="s">
        <v>823</v>
      </c>
      <c r="N30" s="748" t="s">
        <v>823</v>
      </c>
      <c r="O30" s="748" t="s">
        <v>823</v>
      </c>
      <c r="P30" s="748" t="s">
        <v>823</v>
      </c>
      <c r="Q30" s="40" t="s">
        <v>823</v>
      </c>
      <c r="R30" s="748"/>
    </row>
    <row r="31" spans="1:18" s="168" customFormat="1" ht="14.1" customHeight="1" x14ac:dyDescent="0.2">
      <c r="A31" s="166" t="s">
        <v>28</v>
      </c>
      <c r="B31" s="1136" t="s">
        <v>585</v>
      </c>
      <c r="C31" s="882">
        <v>1</v>
      </c>
      <c r="D31" s="40">
        <v>0</v>
      </c>
      <c r="E31" s="748" t="s">
        <v>823</v>
      </c>
      <c r="F31" s="748" t="s">
        <v>823</v>
      </c>
      <c r="G31" s="748" t="s">
        <v>823</v>
      </c>
      <c r="H31" s="29" t="s">
        <v>823</v>
      </c>
      <c r="I31" s="40" t="s">
        <v>823</v>
      </c>
      <c r="J31" s="748">
        <v>0</v>
      </c>
      <c r="K31" s="29" t="s">
        <v>823</v>
      </c>
      <c r="L31" s="40" t="s">
        <v>823</v>
      </c>
      <c r="M31" s="748" t="s">
        <v>823</v>
      </c>
      <c r="N31" s="748" t="s">
        <v>823</v>
      </c>
      <c r="O31" s="748" t="s">
        <v>823</v>
      </c>
      <c r="P31" s="748" t="s">
        <v>823</v>
      </c>
      <c r="Q31" s="40" t="s">
        <v>823</v>
      </c>
      <c r="R31" s="748"/>
    </row>
    <row r="32" spans="1:18" s="168" customFormat="1" ht="14.1" customHeight="1" x14ac:dyDescent="0.2">
      <c r="A32" s="166" t="s">
        <v>27</v>
      </c>
      <c r="B32" s="1125"/>
      <c r="C32" s="882">
        <v>6</v>
      </c>
      <c r="D32" s="40">
        <v>559</v>
      </c>
      <c r="E32" s="748">
        <v>12</v>
      </c>
      <c r="F32" s="212">
        <v>13.043600000000001</v>
      </c>
      <c r="G32" s="212">
        <v>0.92</v>
      </c>
      <c r="H32" s="29">
        <v>0.498</v>
      </c>
      <c r="I32" s="214">
        <v>1.5640000000000001</v>
      </c>
      <c r="J32" s="748">
        <v>5</v>
      </c>
      <c r="K32" s="29" t="s">
        <v>823</v>
      </c>
      <c r="L32" s="40" t="s">
        <v>823</v>
      </c>
      <c r="M32" s="748" t="s">
        <v>823</v>
      </c>
      <c r="N32" s="748" t="s">
        <v>823</v>
      </c>
      <c r="O32" s="748" t="s">
        <v>823</v>
      </c>
      <c r="P32" s="748" t="s">
        <v>823</v>
      </c>
      <c r="Q32" s="40" t="s">
        <v>823</v>
      </c>
      <c r="R32" s="748"/>
    </row>
    <row r="33" spans="1:18" s="168" customFormat="1" ht="14.1" customHeight="1" x14ac:dyDescent="0.2">
      <c r="A33" s="166" t="s">
        <v>29</v>
      </c>
      <c r="B33" s="1125" t="s">
        <v>585</v>
      </c>
      <c r="C33" s="882">
        <v>2</v>
      </c>
      <c r="D33" s="40">
        <v>0</v>
      </c>
      <c r="E33" s="748" t="s">
        <v>823</v>
      </c>
      <c r="F33" s="748" t="s">
        <v>823</v>
      </c>
      <c r="G33" s="748" t="s">
        <v>823</v>
      </c>
      <c r="H33" s="29" t="s">
        <v>823</v>
      </c>
      <c r="I33" s="40" t="s">
        <v>823</v>
      </c>
      <c r="J33" s="748">
        <v>0</v>
      </c>
      <c r="K33" s="29" t="s">
        <v>823</v>
      </c>
      <c r="L33" s="40" t="s">
        <v>823</v>
      </c>
      <c r="M33" s="748" t="s">
        <v>823</v>
      </c>
      <c r="N33" s="748" t="s">
        <v>823</v>
      </c>
      <c r="O33" s="748" t="s">
        <v>823</v>
      </c>
      <c r="P33" s="748" t="s">
        <v>823</v>
      </c>
      <c r="Q33" s="40" t="s">
        <v>823</v>
      </c>
      <c r="R33" s="748"/>
    </row>
    <row r="34" spans="1:18" s="168" customFormat="1" ht="14.1" customHeight="1" x14ac:dyDescent="0.2">
      <c r="A34" s="166" t="s">
        <v>32</v>
      </c>
      <c r="B34" s="1125"/>
      <c r="C34" s="882">
        <v>0</v>
      </c>
      <c r="D34" s="40">
        <v>0</v>
      </c>
      <c r="E34" s="748" t="s">
        <v>823</v>
      </c>
      <c r="F34" s="748" t="s">
        <v>823</v>
      </c>
      <c r="G34" s="748" t="s">
        <v>823</v>
      </c>
      <c r="H34" s="29" t="s">
        <v>823</v>
      </c>
      <c r="I34" s="40" t="s">
        <v>823</v>
      </c>
      <c r="J34" s="748">
        <v>0</v>
      </c>
      <c r="K34" s="29" t="s">
        <v>823</v>
      </c>
      <c r="L34" s="40" t="s">
        <v>823</v>
      </c>
      <c r="M34" s="748" t="s">
        <v>823</v>
      </c>
      <c r="N34" s="748" t="s">
        <v>823</v>
      </c>
      <c r="O34" s="748" t="s">
        <v>823</v>
      </c>
      <c r="P34" s="748" t="s">
        <v>823</v>
      </c>
      <c r="Q34" s="40" t="s">
        <v>823</v>
      </c>
      <c r="R34" s="748"/>
    </row>
    <row r="35" spans="1:18" s="168" customFormat="1" ht="14.1" customHeight="1" x14ac:dyDescent="0.2">
      <c r="A35" s="166" t="s">
        <v>36</v>
      </c>
      <c r="B35" s="1125" t="s">
        <v>585</v>
      </c>
      <c r="C35" s="882">
        <v>0</v>
      </c>
      <c r="D35" s="40">
        <v>0</v>
      </c>
      <c r="E35" s="748" t="s">
        <v>823</v>
      </c>
      <c r="F35" s="748" t="s">
        <v>823</v>
      </c>
      <c r="G35" s="748" t="s">
        <v>823</v>
      </c>
      <c r="H35" s="29" t="s">
        <v>823</v>
      </c>
      <c r="I35" s="40" t="s">
        <v>823</v>
      </c>
      <c r="J35" s="748">
        <v>0</v>
      </c>
      <c r="K35" s="29" t="s">
        <v>823</v>
      </c>
      <c r="L35" s="40" t="s">
        <v>823</v>
      </c>
      <c r="M35" s="748" t="s">
        <v>823</v>
      </c>
      <c r="N35" s="748" t="s">
        <v>823</v>
      </c>
      <c r="O35" s="748" t="s">
        <v>823</v>
      </c>
      <c r="P35" s="748" t="s">
        <v>823</v>
      </c>
      <c r="Q35" s="40" t="s">
        <v>823</v>
      </c>
      <c r="R35" s="748"/>
    </row>
    <row r="36" spans="1:18" s="168" customFormat="1" ht="14.1" customHeight="1" x14ac:dyDescent="0.2">
      <c r="A36" s="166" t="s">
        <v>33</v>
      </c>
      <c r="B36" s="1125" t="s">
        <v>585</v>
      </c>
      <c r="C36" s="882">
        <v>1</v>
      </c>
      <c r="D36" s="40">
        <v>0</v>
      </c>
      <c r="E36" s="748" t="s">
        <v>823</v>
      </c>
      <c r="F36" s="748" t="s">
        <v>823</v>
      </c>
      <c r="G36" s="748" t="s">
        <v>823</v>
      </c>
      <c r="H36" s="29" t="s">
        <v>823</v>
      </c>
      <c r="I36" s="40" t="s">
        <v>823</v>
      </c>
      <c r="J36" s="748">
        <v>0</v>
      </c>
      <c r="K36" s="29" t="s">
        <v>823</v>
      </c>
      <c r="L36" s="40" t="s">
        <v>823</v>
      </c>
      <c r="M36" s="748" t="s">
        <v>823</v>
      </c>
      <c r="N36" s="748" t="s">
        <v>823</v>
      </c>
      <c r="O36" s="748" t="s">
        <v>823</v>
      </c>
      <c r="P36" s="748" t="s">
        <v>823</v>
      </c>
      <c r="Q36" s="40" t="s">
        <v>823</v>
      </c>
      <c r="R36" s="748"/>
    </row>
    <row r="37" spans="1:18" s="168" customFormat="1" ht="14.1" customHeight="1" x14ac:dyDescent="0.2">
      <c r="A37" s="166" t="s">
        <v>34</v>
      </c>
      <c r="B37" s="1213" t="s">
        <v>585</v>
      </c>
      <c r="C37" s="882">
        <v>0</v>
      </c>
      <c r="D37" s="40">
        <v>0</v>
      </c>
      <c r="E37" s="748" t="s">
        <v>823</v>
      </c>
      <c r="F37" s="748" t="s">
        <v>823</v>
      </c>
      <c r="G37" s="748" t="s">
        <v>823</v>
      </c>
      <c r="H37" s="29" t="s">
        <v>823</v>
      </c>
      <c r="I37" s="40" t="s">
        <v>823</v>
      </c>
      <c r="J37" s="748">
        <v>0</v>
      </c>
      <c r="K37" s="29" t="s">
        <v>823</v>
      </c>
      <c r="L37" s="40" t="s">
        <v>823</v>
      </c>
      <c r="M37" s="748" t="s">
        <v>823</v>
      </c>
      <c r="N37" s="748" t="s">
        <v>823</v>
      </c>
      <c r="O37" s="748" t="s">
        <v>823</v>
      </c>
      <c r="P37" s="748" t="s">
        <v>823</v>
      </c>
      <c r="Q37" s="40" t="s">
        <v>823</v>
      </c>
      <c r="R37" s="748"/>
    </row>
    <row r="38" spans="1:18" s="168" customFormat="1" ht="14.1" customHeight="1" x14ac:dyDescent="0.2">
      <c r="A38" s="166" t="s">
        <v>35</v>
      </c>
      <c r="B38" s="1125" t="s">
        <v>585</v>
      </c>
      <c r="C38" s="882">
        <v>0</v>
      </c>
      <c r="D38" s="40">
        <v>0</v>
      </c>
      <c r="E38" s="748" t="s">
        <v>823</v>
      </c>
      <c r="F38" s="748" t="s">
        <v>823</v>
      </c>
      <c r="G38" s="748" t="s">
        <v>823</v>
      </c>
      <c r="H38" s="29" t="s">
        <v>823</v>
      </c>
      <c r="I38" s="40" t="s">
        <v>823</v>
      </c>
      <c r="J38" s="748">
        <v>0</v>
      </c>
      <c r="K38" s="29" t="s">
        <v>823</v>
      </c>
      <c r="L38" s="40" t="s">
        <v>823</v>
      </c>
      <c r="M38" s="748" t="s">
        <v>823</v>
      </c>
      <c r="N38" s="748" t="s">
        <v>823</v>
      </c>
      <c r="O38" s="748" t="s">
        <v>823</v>
      </c>
      <c r="P38" s="748" t="s">
        <v>823</v>
      </c>
      <c r="Q38" s="40" t="s">
        <v>823</v>
      </c>
      <c r="R38" s="748"/>
    </row>
    <row r="39" spans="1:18" s="168" customFormat="1" ht="14.1" customHeight="1" x14ac:dyDescent="0.2">
      <c r="A39" s="166" t="s">
        <v>37</v>
      </c>
      <c r="B39" s="1125"/>
      <c r="C39" s="882">
        <v>12</v>
      </c>
      <c r="D39" s="40">
        <v>452</v>
      </c>
      <c r="E39" s="748">
        <v>14</v>
      </c>
      <c r="F39" s="212">
        <v>9.9838000000000022</v>
      </c>
      <c r="G39" s="748">
        <v>1.4019999999999999</v>
      </c>
      <c r="H39" s="29">
        <v>0.79800000000000004</v>
      </c>
      <c r="I39" s="40">
        <v>2.2970000000000002</v>
      </c>
      <c r="J39" s="748">
        <v>4</v>
      </c>
      <c r="K39" s="29" t="s">
        <v>823</v>
      </c>
      <c r="L39" s="40" t="s">
        <v>823</v>
      </c>
      <c r="M39" s="748" t="s">
        <v>823</v>
      </c>
      <c r="N39" s="748" t="s">
        <v>823</v>
      </c>
      <c r="O39" s="748" t="s">
        <v>823</v>
      </c>
      <c r="P39" s="748" t="s">
        <v>823</v>
      </c>
      <c r="Q39" s="40" t="s">
        <v>823</v>
      </c>
      <c r="R39" s="748"/>
    </row>
    <row r="40" spans="1:18" s="168" customFormat="1" ht="14.1" customHeight="1" x14ac:dyDescent="0.2">
      <c r="A40" s="166" t="s">
        <v>30</v>
      </c>
      <c r="B40" s="1136" t="s">
        <v>585</v>
      </c>
      <c r="C40" s="882">
        <v>2</v>
      </c>
      <c r="D40" s="40">
        <v>0</v>
      </c>
      <c r="E40" s="748" t="s">
        <v>823</v>
      </c>
      <c r="F40" s="748" t="s">
        <v>823</v>
      </c>
      <c r="G40" s="748" t="s">
        <v>823</v>
      </c>
      <c r="H40" s="29" t="s">
        <v>823</v>
      </c>
      <c r="I40" s="40" t="s">
        <v>823</v>
      </c>
      <c r="J40" s="748">
        <v>2</v>
      </c>
      <c r="K40" s="29" t="s">
        <v>823</v>
      </c>
      <c r="L40" s="40" t="s">
        <v>823</v>
      </c>
      <c r="M40" s="748" t="s">
        <v>823</v>
      </c>
      <c r="N40" s="748" t="s">
        <v>823</v>
      </c>
      <c r="O40" s="748" t="s">
        <v>823</v>
      </c>
      <c r="P40" s="748" t="s">
        <v>823</v>
      </c>
      <c r="Q40" s="40" t="s">
        <v>823</v>
      </c>
      <c r="R40" s="748"/>
    </row>
    <row r="41" spans="1:18" s="168" customFormat="1" ht="14.1" customHeight="1" x14ac:dyDescent="0.2">
      <c r="A41" s="166" t="s">
        <v>31</v>
      </c>
      <c r="B41" s="1125" t="s">
        <v>585</v>
      </c>
      <c r="C41" s="882">
        <v>0</v>
      </c>
      <c r="D41" s="40">
        <v>0</v>
      </c>
      <c r="E41" s="748" t="s">
        <v>823</v>
      </c>
      <c r="F41" s="748" t="s">
        <v>823</v>
      </c>
      <c r="G41" s="748" t="s">
        <v>823</v>
      </c>
      <c r="H41" s="29" t="s">
        <v>823</v>
      </c>
      <c r="I41" s="40" t="s">
        <v>823</v>
      </c>
      <c r="J41" s="748">
        <v>0</v>
      </c>
      <c r="K41" s="29" t="s">
        <v>823</v>
      </c>
      <c r="L41" s="40" t="s">
        <v>823</v>
      </c>
      <c r="M41" s="748" t="s">
        <v>823</v>
      </c>
      <c r="N41" s="748" t="s">
        <v>823</v>
      </c>
      <c r="O41" s="748" t="s">
        <v>823</v>
      </c>
      <c r="P41" s="748" t="s">
        <v>823</v>
      </c>
      <c r="Q41" s="40" t="s">
        <v>823</v>
      </c>
      <c r="R41" s="748"/>
    </row>
    <row r="42" spans="1:18" s="168" customFormat="1" ht="14.1" customHeight="1" x14ac:dyDescent="0.2">
      <c r="A42" s="166" t="s">
        <v>38</v>
      </c>
      <c r="B42" s="1125" t="s">
        <v>585</v>
      </c>
      <c r="C42" s="882">
        <v>16</v>
      </c>
      <c r="D42" s="883">
        <v>492</v>
      </c>
      <c r="E42" s="88">
        <v>10</v>
      </c>
      <c r="F42" s="459">
        <v>10.073400000000001</v>
      </c>
      <c r="G42" s="459">
        <v>0.99299999999999999</v>
      </c>
      <c r="H42" s="672">
        <v>0.504</v>
      </c>
      <c r="I42" s="455">
        <v>1.77</v>
      </c>
      <c r="J42" s="88">
        <v>3</v>
      </c>
      <c r="K42" s="29" t="s">
        <v>823</v>
      </c>
      <c r="L42" s="40" t="s">
        <v>823</v>
      </c>
      <c r="M42" s="748" t="s">
        <v>823</v>
      </c>
      <c r="N42" s="748" t="s">
        <v>823</v>
      </c>
      <c r="O42" s="748" t="s">
        <v>823</v>
      </c>
      <c r="P42" s="748" t="s">
        <v>823</v>
      </c>
      <c r="Q42" s="40" t="s">
        <v>823</v>
      </c>
    </row>
    <row r="43" spans="1:18" s="168" customFormat="1" ht="14.1" customHeight="1" x14ac:dyDescent="0.2">
      <c r="A43" s="166" t="s">
        <v>39</v>
      </c>
      <c r="B43" s="1125"/>
      <c r="C43" s="882">
        <v>0</v>
      </c>
      <c r="D43" s="40">
        <v>0</v>
      </c>
      <c r="E43" s="748" t="s">
        <v>823</v>
      </c>
      <c r="F43" s="748" t="s">
        <v>823</v>
      </c>
      <c r="G43" s="748" t="s">
        <v>823</v>
      </c>
      <c r="H43" s="29" t="s">
        <v>823</v>
      </c>
      <c r="I43" s="40" t="s">
        <v>823</v>
      </c>
      <c r="J43" s="748">
        <v>0</v>
      </c>
      <c r="K43" s="29" t="s">
        <v>823</v>
      </c>
      <c r="L43" s="40" t="s">
        <v>823</v>
      </c>
      <c r="M43" s="748" t="s">
        <v>823</v>
      </c>
      <c r="N43" s="748" t="s">
        <v>823</v>
      </c>
      <c r="O43" s="748" t="s">
        <v>823</v>
      </c>
      <c r="P43" s="748" t="s">
        <v>823</v>
      </c>
      <c r="Q43" s="40" t="s">
        <v>823</v>
      </c>
      <c r="R43" s="748"/>
    </row>
    <row r="44" spans="1:18" s="168" customFormat="1" ht="14.1" customHeight="1" x14ac:dyDescent="0.2">
      <c r="A44" s="166" t="s">
        <v>40</v>
      </c>
      <c r="B44" s="1125" t="s">
        <v>585</v>
      </c>
      <c r="C44" s="882">
        <v>4</v>
      </c>
      <c r="D44" s="40">
        <v>0</v>
      </c>
      <c r="E44" s="748" t="s">
        <v>823</v>
      </c>
      <c r="F44" s="748" t="s">
        <v>823</v>
      </c>
      <c r="G44" s="748" t="s">
        <v>823</v>
      </c>
      <c r="H44" s="29" t="s">
        <v>823</v>
      </c>
      <c r="I44" s="40" t="s">
        <v>823</v>
      </c>
      <c r="J44" s="748">
        <v>3</v>
      </c>
      <c r="K44" s="29" t="s">
        <v>823</v>
      </c>
      <c r="L44" s="40" t="s">
        <v>823</v>
      </c>
      <c r="M44" s="748" t="s">
        <v>823</v>
      </c>
      <c r="N44" s="748" t="s">
        <v>823</v>
      </c>
      <c r="O44" s="748" t="s">
        <v>823</v>
      </c>
      <c r="P44" s="748" t="s">
        <v>823</v>
      </c>
      <c r="Q44" s="40" t="s">
        <v>823</v>
      </c>
      <c r="R44" s="748"/>
    </row>
    <row r="45" spans="1:18" s="168" customFormat="1" ht="14.1" customHeight="1" x14ac:dyDescent="0.2">
      <c r="A45" s="166" t="s">
        <v>41</v>
      </c>
      <c r="B45" s="1125" t="s">
        <v>584</v>
      </c>
      <c r="C45" s="882">
        <v>37</v>
      </c>
      <c r="D45" s="670">
        <v>1271</v>
      </c>
      <c r="E45" s="88">
        <v>45</v>
      </c>
      <c r="F45" s="459">
        <v>27.877899999999997</v>
      </c>
      <c r="G45" s="459">
        <v>1.6140000000000001</v>
      </c>
      <c r="H45" s="672">
        <v>1.1919999999999999</v>
      </c>
      <c r="I45" s="455">
        <v>2.141</v>
      </c>
      <c r="J45" s="88">
        <v>11</v>
      </c>
      <c r="K45" s="481">
        <v>0.09</v>
      </c>
      <c r="L45" s="705">
        <v>0</v>
      </c>
      <c r="M45" s="748" t="s">
        <v>823</v>
      </c>
      <c r="N45" s="748" t="s">
        <v>823</v>
      </c>
      <c r="O45" s="748" t="s">
        <v>823</v>
      </c>
      <c r="P45" s="748" t="s">
        <v>823</v>
      </c>
      <c r="Q45" s="40" t="s">
        <v>823</v>
      </c>
    </row>
    <row r="46" spans="1:18" s="168" customFormat="1" ht="14.1" customHeight="1" x14ac:dyDescent="0.2">
      <c r="A46" s="166" t="s">
        <v>42</v>
      </c>
      <c r="B46" s="1125"/>
      <c r="C46" s="882">
        <v>0</v>
      </c>
      <c r="D46" s="40">
        <v>0</v>
      </c>
      <c r="E46" s="748" t="s">
        <v>823</v>
      </c>
      <c r="F46" s="748" t="s">
        <v>823</v>
      </c>
      <c r="G46" s="748" t="s">
        <v>823</v>
      </c>
      <c r="H46" s="29" t="s">
        <v>823</v>
      </c>
      <c r="I46" s="40" t="s">
        <v>823</v>
      </c>
      <c r="J46" s="748">
        <v>0</v>
      </c>
      <c r="K46" s="29" t="s">
        <v>823</v>
      </c>
      <c r="L46" s="40" t="s">
        <v>823</v>
      </c>
      <c r="M46" s="748" t="s">
        <v>823</v>
      </c>
      <c r="N46" s="748" t="s">
        <v>823</v>
      </c>
      <c r="O46" s="748" t="s">
        <v>823</v>
      </c>
      <c r="P46" s="748" t="s">
        <v>823</v>
      </c>
      <c r="Q46" s="40" t="s">
        <v>823</v>
      </c>
      <c r="R46" s="748"/>
    </row>
    <row r="47" spans="1:18" s="168" customFormat="1" ht="14.1" customHeight="1" x14ac:dyDescent="0.2">
      <c r="A47" s="166" t="s">
        <v>43</v>
      </c>
      <c r="B47" s="1136" t="s">
        <v>585</v>
      </c>
      <c r="C47" s="882">
        <v>0</v>
      </c>
      <c r="D47" s="40">
        <v>0</v>
      </c>
      <c r="E47" s="748" t="s">
        <v>823</v>
      </c>
      <c r="F47" s="748" t="s">
        <v>823</v>
      </c>
      <c r="G47" s="748" t="s">
        <v>823</v>
      </c>
      <c r="H47" s="29" t="s">
        <v>823</v>
      </c>
      <c r="I47" s="40" t="s">
        <v>823</v>
      </c>
      <c r="J47" s="748">
        <v>0</v>
      </c>
      <c r="K47" s="29" t="s">
        <v>823</v>
      </c>
      <c r="L47" s="40" t="s">
        <v>823</v>
      </c>
      <c r="M47" s="748" t="s">
        <v>823</v>
      </c>
      <c r="N47" s="748" t="s">
        <v>823</v>
      </c>
      <c r="O47" s="748" t="s">
        <v>823</v>
      </c>
      <c r="P47" s="748" t="s">
        <v>823</v>
      </c>
      <c r="Q47" s="40" t="s">
        <v>823</v>
      </c>
      <c r="R47" s="748"/>
    </row>
    <row r="48" spans="1:18" s="168" customFormat="1" ht="14.1" customHeight="1" x14ac:dyDescent="0.2">
      <c r="A48" s="166" t="s">
        <v>44</v>
      </c>
      <c r="B48" s="1125" t="s">
        <v>585</v>
      </c>
      <c r="C48" s="882">
        <v>1</v>
      </c>
      <c r="D48" s="40">
        <v>0</v>
      </c>
      <c r="E48" s="748" t="s">
        <v>823</v>
      </c>
      <c r="F48" s="748" t="s">
        <v>823</v>
      </c>
      <c r="G48" s="748" t="s">
        <v>823</v>
      </c>
      <c r="H48" s="29" t="s">
        <v>823</v>
      </c>
      <c r="I48" s="40" t="s">
        <v>823</v>
      </c>
      <c r="J48" s="748">
        <v>0</v>
      </c>
      <c r="K48" s="29" t="s">
        <v>823</v>
      </c>
      <c r="L48" s="40" t="s">
        <v>823</v>
      </c>
      <c r="M48" s="748" t="s">
        <v>823</v>
      </c>
      <c r="N48" s="748" t="s">
        <v>823</v>
      </c>
      <c r="O48" s="748" t="s">
        <v>823</v>
      </c>
      <c r="P48" s="748" t="s">
        <v>823</v>
      </c>
      <c r="Q48" s="40" t="s">
        <v>823</v>
      </c>
      <c r="R48" s="748"/>
    </row>
    <row r="49" spans="1:18" s="168" customFormat="1" ht="14.1" customHeight="1" x14ac:dyDescent="0.2">
      <c r="A49" s="166" t="s">
        <v>45</v>
      </c>
      <c r="B49" s="1136" t="s">
        <v>585</v>
      </c>
      <c r="C49" s="882">
        <v>1</v>
      </c>
      <c r="D49" s="40">
        <v>0</v>
      </c>
      <c r="E49" s="748" t="s">
        <v>823</v>
      </c>
      <c r="F49" s="748" t="s">
        <v>823</v>
      </c>
      <c r="G49" s="748" t="s">
        <v>823</v>
      </c>
      <c r="H49" s="29" t="s">
        <v>823</v>
      </c>
      <c r="I49" s="40" t="s">
        <v>823</v>
      </c>
      <c r="J49" s="748">
        <v>0</v>
      </c>
      <c r="K49" s="29" t="s">
        <v>823</v>
      </c>
      <c r="L49" s="40" t="s">
        <v>823</v>
      </c>
      <c r="M49" s="748" t="s">
        <v>823</v>
      </c>
      <c r="N49" s="748" t="s">
        <v>823</v>
      </c>
      <c r="O49" s="748" t="s">
        <v>823</v>
      </c>
      <c r="P49" s="748" t="s">
        <v>823</v>
      </c>
      <c r="Q49" s="40" t="s">
        <v>823</v>
      </c>
      <c r="R49" s="748"/>
    </row>
    <row r="50" spans="1:18" s="168" customFormat="1" ht="14.1" customHeight="1" x14ac:dyDescent="0.2">
      <c r="A50" s="166" t="s">
        <v>46</v>
      </c>
      <c r="B50" s="1125" t="s">
        <v>585</v>
      </c>
      <c r="C50" s="882">
        <v>1</v>
      </c>
      <c r="D50" s="40">
        <v>0</v>
      </c>
      <c r="E50" s="748" t="s">
        <v>823</v>
      </c>
      <c r="F50" s="748" t="s">
        <v>823</v>
      </c>
      <c r="G50" s="748" t="s">
        <v>823</v>
      </c>
      <c r="H50" s="29" t="s">
        <v>823</v>
      </c>
      <c r="I50" s="40" t="s">
        <v>823</v>
      </c>
      <c r="J50" s="748">
        <v>1</v>
      </c>
      <c r="K50" s="29" t="s">
        <v>823</v>
      </c>
      <c r="L50" s="40" t="s">
        <v>823</v>
      </c>
      <c r="M50" s="748" t="s">
        <v>823</v>
      </c>
      <c r="N50" s="748" t="s">
        <v>823</v>
      </c>
      <c r="O50" s="748" t="s">
        <v>823</v>
      </c>
      <c r="P50" s="748" t="s">
        <v>823</v>
      </c>
      <c r="Q50" s="40" t="s">
        <v>823</v>
      </c>
      <c r="R50" s="748"/>
    </row>
    <row r="51" spans="1:18" s="168" customFormat="1" ht="14.1" customHeight="1" x14ac:dyDescent="0.2">
      <c r="A51" s="166" t="s">
        <v>47</v>
      </c>
      <c r="B51" s="1125" t="s">
        <v>584</v>
      </c>
      <c r="C51" s="882">
        <v>149</v>
      </c>
      <c r="D51" s="797">
        <v>4347</v>
      </c>
      <c r="E51" s="88">
        <v>66</v>
      </c>
      <c r="F51" s="459">
        <v>82.317200000000042</v>
      </c>
      <c r="G51" s="459">
        <v>0.80200000000000005</v>
      </c>
      <c r="H51" s="672">
        <v>0.625</v>
      </c>
      <c r="I51" s="455">
        <v>1.014</v>
      </c>
      <c r="J51" s="88">
        <v>29</v>
      </c>
      <c r="K51" s="674">
        <v>0.03</v>
      </c>
      <c r="L51" s="461">
        <v>0</v>
      </c>
      <c r="M51" s="459">
        <v>0</v>
      </c>
      <c r="N51" s="459">
        <v>0</v>
      </c>
      <c r="O51" s="459">
        <v>0.81399999999999995</v>
      </c>
      <c r="P51" s="459">
        <v>1.4390000000000001</v>
      </c>
      <c r="Q51" s="455">
        <v>2.6429999999999998</v>
      </c>
    </row>
    <row r="52" spans="1:18" s="168" customFormat="1" ht="14.1" customHeight="1" x14ac:dyDescent="0.2">
      <c r="A52" s="166" t="s">
        <v>48</v>
      </c>
      <c r="B52" s="1125"/>
      <c r="C52" s="882">
        <v>0</v>
      </c>
      <c r="D52" s="40">
        <v>0</v>
      </c>
      <c r="E52" s="748" t="s">
        <v>823</v>
      </c>
      <c r="F52" s="748" t="s">
        <v>823</v>
      </c>
      <c r="G52" s="748" t="s">
        <v>823</v>
      </c>
      <c r="H52" s="29" t="s">
        <v>823</v>
      </c>
      <c r="I52" s="40" t="s">
        <v>823</v>
      </c>
      <c r="J52" s="748">
        <v>0</v>
      </c>
      <c r="K52" s="29" t="s">
        <v>823</v>
      </c>
      <c r="L52" s="40" t="s">
        <v>823</v>
      </c>
      <c r="M52" s="748" t="s">
        <v>823</v>
      </c>
      <c r="N52" s="748" t="s">
        <v>823</v>
      </c>
      <c r="O52" s="748" t="s">
        <v>823</v>
      </c>
      <c r="P52" s="748" t="s">
        <v>823</v>
      </c>
      <c r="Q52" s="40" t="s">
        <v>823</v>
      </c>
      <c r="R52" s="748"/>
    </row>
    <row r="53" spans="1:18" s="168" customFormat="1" ht="13.15" customHeight="1" x14ac:dyDescent="0.2">
      <c r="A53" s="166" t="s">
        <v>50</v>
      </c>
      <c r="B53" s="1125" t="s">
        <v>585</v>
      </c>
      <c r="C53" s="882">
        <v>0</v>
      </c>
      <c r="D53" s="40">
        <v>0</v>
      </c>
      <c r="E53" s="748" t="s">
        <v>823</v>
      </c>
      <c r="F53" s="748" t="s">
        <v>823</v>
      </c>
      <c r="G53" s="748" t="s">
        <v>823</v>
      </c>
      <c r="H53" s="29" t="s">
        <v>823</v>
      </c>
      <c r="I53" s="40" t="s">
        <v>823</v>
      </c>
      <c r="J53" s="748">
        <v>0</v>
      </c>
      <c r="K53" s="29" t="s">
        <v>823</v>
      </c>
      <c r="L53" s="40" t="s">
        <v>823</v>
      </c>
      <c r="M53" s="748" t="s">
        <v>823</v>
      </c>
      <c r="N53" s="748" t="s">
        <v>823</v>
      </c>
      <c r="O53" s="748" t="s">
        <v>823</v>
      </c>
      <c r="P53" s="748" t="s">
        <v>823</v>
      </c>
      <c r="Q53" s="40" t="s">
        <v>823</v>
      </c>
      <c r="R53" s="748"/>
    </row>
    <row r="54" spans="1:18" s="168" customFormat="1" ht="14.1" customHeight="1" x14ac:dyDescent="0.2">
      <c r="A54" s="166" t="s">
        <v>290</v>
      </c>
      <c r="B54" s="1125"/>
      <c r="C54" s="882">
        <v>0</v>
      </c>
      <c r="D54" s="40">
        <v>0</v>
      </c>
      <c r="E54" s="748" t="s">
        <v>823</v>
      </c>
      <c r="F54" s="748" t="s">
        <v>823</v>
      </c>
      <c r="G54" s="748" t="s">
        <v>823</v>
      </c>
      <c r="H54" s="29" t="s">
        <v>823</v>
      </c>
      <c r="I54" s="40" t="s">
        <v>823</v>
      </c>
      <c r="J54" s="748">
        <v>0</v>
      </c>
      <c r="K54" s="29" t="s">
        <v>823</v>
      </c>
      <c r="L54" s="40" t="s">
        <v>823</v>
      </c>
      <c r="M54" s="748" t="s">
        <v>823</v>
      </c>
      <c r="N54" s="748" t="s">
        <v>823</v>
      </c>
      <c r="O54" s="748" t="s">
        <v>823</v>
      </c>
      <c r="P54" s="748" t="s">
        <v>823</v>
      </c>
      <c r="Q54" s="40" t="s">
        <v>823</v>
      </c>
      <c r="R54" s="748"/>
    </row>
    <row r="55" spans="1:18" s="168" customFormat="1" ht="14.1" customHeight="1" x14ac:dyDescent="0.2">
      <c r="A55" s="166" t="s">
        <v>49</v>
      </c>
      <c r="B55" s="1136" t="s">
        <v>585</v>
      </c>
      <c r="C55" s="882">
        <v>7</v>
      </c>
      <c r="D55" s="40">
        <v>54</v>
      </c>
      <c r="E55" s="748">
        <v>2</v>
      </c>
      <c r="F55" s="212">
        <v>1.0900999999999998</v>
      </c>
      <c r="G55" s="748">
        <v>1.835</v>
      </c>
      <c r="H55" s="29">
        <v>0.308</v>
      </c>
      <c r="I55" s="40">
        <v>6.0620000000000003</v>
      </c>
      <c r="J55" s="748">
        <v>0</v>
      </c>
      <c r="K55" s="29" t="s">
        <v>823</v>
      </c>
      <c r="L55" s="40" t="s">
        <v>823</v>
      </c>
      <c r="M55" s="748" t="s">
        <v>823</v>
      </c>
      <c r="N55" s="748" t="s">
        <v>823</v>
      </c>
      <c r="O55" s="748" t="s">
        <v>823</v>
      </c>
      <c r="P55" s="748" t="s">
        <v>823</v>
      </c>
      <c r="Q55" s="40" t="s">
        <v>823</v>
      </c>
      <c r="R55" s="748"/>
    </row>
    <row r="56" spans="1:18" s="168" customFormat="1" ht="14.1" customHeight="1" x14ac:dyDescent="0.2">
      <c r="A56" s="166" t="s">
        <v>51</v>
      </c>
      <c r="B56" s="1125" t="s">
        <v>585</v>
      </c>
      <c r="C56" s="882">
        <v>7</v>
      </c>
      <c r="D56" s="883">
        <v>275</v>
      </c>
      <c r="E56" s="88">
        <v>4</v>
      </c>
      <c r="F56" s="459">
        <v>6.1400000000000006</v>
      </c>
      <c r="G56" s="459">
        <v>0.65100000000000002</v>
      </c>
      <c r="H56" s="672">
        <v>0.20699999999999999</v>
      </c>
      <c r="I56" s="455">
        <v>1.571</v>
      </c>
      <c r="J56" s="88">
        <v>3</v>
      </c>
      <c r="K56" s="29" t="s">
        <v>823</v>
      </c>
      <c r="L56" s="40" t="s">
        <v>823</v>
      </c>
      <c r="M56" s="748" t="s">
        <v>823</v>
      </c>
      <c r="N56" s="748" t="s">
        <v>823</v>
      </c>
      <c r="O56" s="748" t="s">
        <v>823</v>
      </c>
      <c r="P56" s="748" t="s">
        <v>823</v>
      </c>
      <c r="Q56" s="40" t="s">
        <v>823</v>
      </c>
    </row>
    <row r="57" spans="1:18" s="168" customFormat="1" ht="14.1" customHeight="1" x14ac:dyDescent="0.2">
      <c r="A57" s="166" t="s">
        <v>53</v>
      </c>
      <c r="B57" s="1136" t="s">
        <v>585</v>
      </c>
      <c r="C57" s="882">
        <v>1</v>
      </c>
      <c r="D57" s="40">
        <v>0</v>
      </c>
      <c r="E57" s="748" t="s">
        <v>823</v>
      </c>
      <c r="F57" s="212" t="s">
        <v>823</v>
      </c>
      <c r="G57" s="212" t="s">
        <v>823</v>
      </c>
      <c r="H57" s="213" t="s">
        <v>823</v>
      </c>
      <c r="I57" s="214" t="s">
        <v>823</v>
      </c>
      <c r="J57" s="748">
        <v>0</v>
      </c>
      <c r="K57" s="29" t="s">
        <v>823</v>
      </c>
      <c r="L57" s="40" t="s">
        <v>823</v>
      </c>
      <c r="M57" s="748" t="s">
        <v>823</v>
      </c>
      <c r="N57" s="748" t="s">
        <v>823</v>
      </c>
      <c r="O57" s="748" t="s">
        <v>823</v>
      </c>
      <c r="P57" s="748" t="s">
        <v>823</v>
      </c>
      <c r="Q57" s="40" t="s">
        <v>823</v>
      </c>
    </row>
    <row r="58" spans="1:18" s="168" customFormat="1" ht="14.1" customHeight="1" x14ac:dyDescent="0.2">
      <c r="A58" s="166" t="s">
        <v>52</v>
      </c>
      <c r="B58" s="1136" t="s">
        <v>585</v>
      </c>
      <c r="C58" s="882">
        <v>7</v>
      </c>
      <c r="D58" s="40">
        <v>206</v>
      </c>
      <c r="E58" s="748">
        <v>6</v>
      </c>
      <c r="F58" s="212">
        <v>4.9558999999999997</v>
      </c>
      <c r="G58" s="748">
        <v>1.2110000000000001</v>
      </c>
      <c r="H58" s="29">
        <v>0.49099999999999999</v>
      </c>
      <c r="I58" s="40">
        <v>2.5179999999999998</v>
      </c>
      <c r="J58" s="748">
        <v>2</v>
      </c>
      <c r="K58" s="29" t="s">
        <v>823</v>
      </c>
      <c r="L58" s="40" t="s">
        <v>823</v>
      </c>
      <c r="M58" s="748" t="s">
        <v>823</v>
      </c>
      <c r="N58" s="748" t="s">
        <v>823</v>
      </c>
      <c r="O58" s="748" t="s">
        <v>823</v>
      </c>
      <c r="P58" s="748" t="s">
        <v>823</v>
      </c>
      <c r="Q58" s="40" t="s">
        <v>823</v>
      </c>
      <c r="R58" s="748"/>
    </row>
    <row r="59" spans="1:18" s="168" customFormat="1" ht="14.1" customHeight="1" x14ac:dyDescent="0.2">
      <c r="A59" s="166" t="s">
        <v>54</v>
      </c>
      <c r="B59" s="1125" t="s">
        <v>585</v>
      </c>
      <c r="C59" s="882">
        <v>0</v>
      </c>
      <c r="D59" s="40">
        <v>0</v>
      </c>
      <c r="E59" s="748" t="s">
        <v>823</v>
      </c>
      <c r="F59" s="748" t="s">
        <v>823</v>
      </c>
      <c r="G59" s="748" t="s">
        <v>823</v>
      </c>
      <c r="H59" s="29" t="s">
        <v>823</v>
      </c>
      <c r="I59" s="40" t="s">
        <v>823</v>
      </c>
      <c r="J59" s="748">
        <v>0</v>
      </c>
      <c r="K59" s="29" t="s">
        <v>823</v>
      </c>
      <c r="L59" s="40" t="s">
        <v>823</v>
      </c>
      <c r="M59" s="748" t="s">
        <v>823</v>
      </c>
      <c r="N59" s="748" t="s">
        <v>823</v>
      </c>
      <c r="O59" s="748" t="s">
        <v>823</v>
      </c>
      <c r="P59" s="748" t="s">
        <v>823</v>
      </c>
      <c r="Q59" s="40" t="s">
        <v>823</v>
      </c>
      <c r="R59" s="748"/>
    </row>
    <row r="60" spans="1:18" s="168" customFormat="1" ht="14.1" customHeight="1" x14ac:dyDescent="0.2">
      <c r="A60" s="170" t="s">
        <v>55</v>
      </c>
      <c r="B60" s="541"/>
      <c r="C60" s="700">
        <v>333</v>
      </c>
      <c r="D60" s="824">
        <v>10439</v>
      </c>
      <c r="E60" s="700">
        <v>211</v>
      </c>
      <c r="F60" s="698">
        <v>215.92389999999983</v>
      </c>
      <c r="G60" s="700">
        <v>0.97699999999999998</v>
      </c>
      <c r="H60" s="700">
        <v>0.85199999999999998</v>
      </c>
      <c r="I60" s="703">
        <v>1.1160000000000001</v>
      </c>
      <c r="J60" s="700">
        <v>77</v>
      </c>
      <c r="K60" s="701">
        <v>0.06</v>
      </c>
      <c r="L60" s="702">
        <v>0.01</v>
      </c>
      <c r="M60" s="698">
        <v>0</v>
      </c>
      <c r="N60" s="698">
        <v>0</v>
      </c>
      <c r="O60" s="698">
        <v>0.83</v>
      </c>
      <c r="P60" s="698">
        <v>1.663</v>
      </c>
      <c r="Q60" s="699">
        <v>2.343</v>
      </c>
    </row>
    <row r="61" spans="1:18" x14ac:dyDescent="0.2">
      <c r="K61" s="143"/>
      <c r="L61" s="142"/>
      <c r="M61" s="142"/>
    </row>
    <row r="62" spans="1:18" x14ac:dyDescent="0.2">
      <c r="K62" s="143"/>
      <c r="L62" s="142"/>
      <c r="M62" s="142"/>
    </row>
    <row r="63" spans="1:18" x14ac:dyDescent="0.2">
      <c r="A63" s="83" t="s">
        <v>769</v>
      </c>
      <c r="D63" s="139"/>
      <c r="E63" s="139"/>
      <c r="H63" s="97"/>
      <c r="I63" s="97"/>
    </row>
    <row r="64" spans="1:18" x14ac:dyDescent="0.2">
      <c r="A64" s="83" t="s">
        <v>438</v>
      </c>
      <c r="D64" s="139"/>
      <c r="E64" s="139"/>
      <c r="H64" s="97"/>
      <c r="I64" s="97"/>
    </row>
    <row r="65" spans="1:13" x14ac:dyDescent="0.2">
      <c r="A65" s="140" t="s">
        <v>770</v>
      </c>
      <c r="D65" s="139"/>
      <c r="E65" s="139"/>
      <c r="H65" s="97"/>
      <c r="I65" s="97"/>
    </row>
    <row r="66" spans="1:13" x14ac:dyDescent="0.2">
      <c r="A66" s="140" t="s">
        <v>685</v>
      </c>
      <c r="K66" s="97"/>
    </row>
    <row r="67" spans="1:13" x14ac:dyDescent="0.2">
      <c r="A67" s="83" t="s">
        <v>437</v>
      </c>
    </row>
    <row r="68" spans="1:13" x14ac:dyDescent="0.2">
      <c r="A68" s="83" t="s">
        <v>771</v>
      </c>
    </row>
    <row r="69" spans="1:13" x14ac:dyDescent="0.2">
      <c r="A69" s="140" t="s">
        <v>772</v>
      </c>
      <c r="E69" s="103"/>
      <c r="F69" s="209"/>
      <c r="G69" s="209"/>
      <c r="H69" s="209"/>
      <c r="I69" s="209"/>
      <c r="J69" s="103"/>
      <c r="L69" s="103"/>
      <c r="M69" s="103"/>
    </row>
    <row r="70" spans="1:13" x14ac:dyDescent="0.2">
      <c r="A70" s="140" t="s">
        <v>773</v>
      </c>
    </row>
    <row r="71" spans="1:13" x14ac:dyDescent="0.2">
      <c r="A71" s="289" t="s">
        <v>774</v>
      </c>
    </row>
    <row r="72" spans="1:13" x14ac:dyDescent="0.2">
      <c r="A72" s="140" t="s">
        <v>312</v>
      </c>
    </row>
    <row r="73" spans="1:13" x14ac:dyDescent="0.2">
      <c r="A73" s="140"/>
    </row>
    <row r="75" spans="1:13" x14ac:dyDescent="0.2">
      <c r="A75" s="97"/>
    </row>
    <row r="76" spans="1:13" x14ac:dyDescent="0.2">
      <c r="A76" s="97"/>
    </row>
    <row r="77" spans="1:13" x14ac:dyDescent="0.2">
      <c r="A77" s="97"/>
    </row>
    <row r="78" spans="1:13" x14ac:dyDescent="0.2">
      <c r="A78" s="97"/>
    </row>
    <row r="79" spans="1:13" x14ac:dyDescent="0.2">
      <c r="A79" s="97"/>
    </row>
  </sheetData>
  <mergeCells count="7">
    <mergeCell ref="E4:F4"/>
    <mergeCell ref="H4:I4"/>
    <mergeCell ref="J4:L4"/>
    <mergeCell ref="M4:Q4"/>
    <mergeCell ref="A1:Q1"/>
    <mergeCell ref="A2:Q2"/>
    <mergeCell ref="A3:Q3"/>
  </mergeCells>
  <pageMargins left="0.7" right="0.7" top="0.75" bottom="0.75" header="0.3" footer="0.3"/>
  <pageSetup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R79"/>
  <sheetViews>
    <sheetView workbookViewId="0">
      <selection activeCell="B28" sqref="B28"/>
    </sheetView>
  </sheetViews>
  <sheetFormatPr defaultColWidth="9.140625" defaultRowHeight="12.75" x14ac:dyDescent="0.2"/>
  <cols>
    <col min="1" max="1" width="16.85546875" style="98" customWidth="1"/>
    <col min="2" max="5" width="12.7109375" style="97" customWidth="1"/>
    <col min="6" max="7" width="12.7109375" style="139" customWidth="1"/>
    <col min="8" max="9" width="9.140625" style="139" customWidth="1"/>
    <col min="10" max="10" width="15.7109375" style="97" customWidth="1"/>
    <col min="11" max="11" width="20.42578125" style="103" customWidth="1"/>
    <col min="12" max="12" width="17.28515625" style="97" customWidth="1"/>
    <col min="13" max="17" width="9.140625" style="97" customWidth="1"/>
    <col min="18" max="19" width="9.140625" style="97"/>
    <col min="20" max="20" width="6.85546875" style="97" customWidth="1"/>
    <col min="21" max="16384" width="9.140625" style="97"/>
  </cols>
  <sheetData>
    <row r="1" spans="1:18" s="98" customFormat="1" x14ac:dyDescent="0.2">
      <c r="A1" s="1301" t="s">
        <v>114</v>
      </c>
      <c r="B1" s="1302"/>
      <c r="C1" s="1302"/>
      <c r="D1" s="1302"/>
      <c r="E1" s="1302"/>
      <c r="F1" s="1302"/>
      <c r="G1" s="1302"/>
      <c r="H1" s="1302"/>
      <c r="I1" s="1302"/>
      <c r="J1" s="1302"/>
      <c r="K1" s="1302"/>
      <c r="L1" s="1302"/>
      <c r="M1" s="1302"/>
      <c r="N1" s="1302"/>
      <c r="O1" s="1302"/>
      <c r="P1" s="1302"/>
      <c r="Q1" s="1303"/>
    </row>
    <row r="2" spans="1:18" s="98" customFormat="1" ht="13.15" customHeight="1" x14ac:dyDescent="0.2">
      <c r="A2" s="1304" t="s">
        <v>683</v>
      </c>
      <c r="B2" s="1305"/>
      <c r="C2" s="1305"/>
      <c r="D2" s="1305"/>
      <c r="E2" s="1305"/>
      <c r="F2" s="1305"/>
      <c r="G2" s="1305"/>
      <c r="H2" s="1305"/>
      <c r="I2" s="1305"/>
      <c r="J2" s="1305"/>
      <c r="K2" s="1305"/>
      <c r="L2" s="1305"/>
      <c r="M2" s="1305"/>
      <c r="N2" s="1305"/>
      <c r="O2" s="1305"/>
      <c r="P2" s="1305"/>
      <c r="Q2" s="1306"/>
    </row>
    <row r="3" spans="1:18" s="98" customFormat="1" ht="16.149999999999999" customHeight="1" thickBot="1" x14ac:dyDescent="0.25">
      <c r="A3" s="1260" t="s">
        <v>642</v>
      </c>
      <c r="B3" s="1252"/>
      <c r="C3" s="1252"/>
      <c r="D3" s="1252"/>
      <c r="E3" s="1252"/>
      <c r="F3" s="1252"/>
      <c r="G3" s="1252"/>
      <c r="H3" s="1252"/>
      <c r="I3" s="1252"/>
      <c r="J3" s="1252"/>
      <c r="K3" s="1252"/>
      <c r="L3" s="1252"/>
      <c r="M3" s="1252"/>
      <c r="N3" s="1252"/>
      <c r="O3" s="1252"/>
      <c r="P3" s="1252"/>
      <c r="Q3" s="1307"/>
    </row>
    <row r="4" spans="1:18" s="102" customFormat="1" ht="15" thickTop="1" x14ac:dyDescent="0.2">
      <c r="A4" s="14"/>
      <c r="B4" s="158"/>
      <c r="C4" s="345"/>
      <c r="D4" s="112"/>
      <c r="E4" s="1295" t="s">
        <v>56</v>
      </c>
      <c r="F4" s="1295"/>
      <c r="G4" s="130"/>
      <c r="H4" s="1296" t="s">
        <v>57</v>
      </c>
      <c r="I4" s="1297"/>
      <c r="J4" s="1299" t="s">
        <v>70</v>
      </c>
      <c r="K4" s="1299"/>
      <c r="L4" s="1300"/>
      <c r="M4" s="1318" t="s">
        <v>69</v>
      </c>
      <c r="N4" s="1293"/>
      <c r="O4" s="1293"/>
      <c r="P4" s="1293"/>
      <c r="Q4" s="1294"/>
      <c r="R4" s="9"/>
    </row>
    <row r="5" spans="1:18" s="102" customFormat="1" ht="57" customHeight="1" x14ac:dyDescent="0.2">
      <c r="A5" s="99" t="s">
        <v>0</v>
      </c>
      <c r="B5" s="11" t="s">
        <v>68</v>
      </c>
      <c r="C5" s="23" t="s">
        <v>423</v>
      </c>
      <c r="D5" s="10" t="s">
        <v>261</v>
      </c>
      <c r="E5" s="887" t="s">
        <v>58</v>
      </c>
      <c r="F5" s="19" t="s">
        <v>59</v>
      </c>
      <c r="G5" s="19" t="s">
        <v>60</v>
      </c>
      <c r="H5" s="19" t="s">
        <v>65</v>
      </c>
      <c r="I5" s="20" t="s">
        <v>66</v>
      </c>
      <c r="J5" s="23" t="s">
        <v>918</v>
      </c>
      <c r="K5" s="23" t="s">
        <v>913</v>
      </c>
      <c r="L5" s="24" t="s">
        <v>914</v>
      </c>
      <c r="M5" s="21">
        <v>0.1</v>
      </c>
      <c r="N5" s="21">
        <v>0.25</v>
      </c>
      <c r="O5" s="18" t="s">
        <v>67</v>
      </c>
      <c r="P5" s="21">
        <v>0.75</v>
      </c>
      <c r="Q5" s="22">
        <v>0.9</v>
      </c>
    </row>
    <row r="6" spans="1:18" s="168" customFormat="1" ht="14.1" customHeight="1" x14ac:dyDescent="0.2">
      <c r="A6" s="166" t="s">
        <v>5</v>
      </c>
      <c r="B6" s="1136" t="s">
        <v>585</v>
      </c>
      <c r="C6" s="882">
        <v>0</v>
      </c>
      <c r="D6" s="40">
        <v>0</v>
      </c>
      <c r="E6" s="748" t="s">
        <v>823</v>
      </c>
      <c r="F6" s="748" t="s">
        <v>823</v>
      </c>
      <c r="G6" s="748" t="s">
        <v>823</v>
      </c>
      <c r="H6" s="29" t="s">
        <v>823</v>
      </c>
      <c r="I6" s="40" t="s">
        <v>823</v>
      </c>
      <c r="J6" s="748">
        <v>0</v>
      </c>
      <c r="K6" s="748" t="s">
        <v>823</v>
      </c>
      <c r="L6" s="40" t="s">
        <v>823</v>
      </c>
      <c r="M6" s="748" t="s">
        <v>823</v>
      </c>
      <c r="N6" s="748" t="s">
        <v>823</v>
      </c>
      <c r="O6" s="748" t="s">
        <v>823</v>
      </c>
      <c r="P6" s="748" t="s">
        <v>823</v>
      </c>
      <c r="Q6" s="40" t="s">
        <v>823</v>
      </c>
    </row>
    <row r="7" spans="1:18" s="168" customFormat="1" ht="14.1" customHeight="1" x14ac:dyDescent="0.2">
      <c r="A7" s="166" t="s">
        <v>4</v>
      </c>
      <c r="B7" s="1126"/>
      <c r="C7" s="882">
        <v>0</v>
      </c>
      <c r="D7" s="40">
        <v>0</v>
      </c>
      <c r="E7" s="748" t="s">
        <v>823</v>
      </c>
      <c r="F7" s="748" t="s">
        <v>823</v>
      </c>
      <c r="G7" s="748" t="s">
        <v>823</v>
      </c>
      <c r="H7" s="29" t="s">
        <v>823</v>
      </c>
      <c r="I7" s="40" t="s">
        <v>823</v>
      </c>
      <c r="J7" s="748">
        <v>0</v>
      </c>
      <c r="K7" s="748" t="s">
        <v>823</v>
      </c>
      <c r="L7" s="40" t="s">
        <v>823</v>
      </c>
      <c r="M7" s="748" t="s">
        <v>823</v>
      </c>
      <c r="N7" s="748" t="s">
        <v>823</v>
      </c>
      <c r="O7" s="748" t="s">
        <v>823</v>
      </c>
      <c r="P7" s="748" t="s">
        <v>823</v>
      </c>
      <c r="Q7" s="40" t="s">
        <v>823</v>
      </c>
    </row>
    <row r="8" spans="1:18" s="168" customFormat="1" ht="14.1" customHeight="1" x14ac:dyDescent="0.2">
      <c r="A8" s="166" t="s">
        <v>7</v>
      </c>
      <c r="B8" s="1126"/>
      <c r="C8" s="882">
        <v>0</v>
      </c>
      <c r="D8" s="40">
        <v>0</v>
      </c>
      <c r="E8" s="748" t="s">
        <v>823</v>
      </c>
      <c r="F8" s="748" t="s">
        <v>823</v>
      </c>
      <c r="G8" s="748" t="s">
        <v>823</v>
      </c>
      <c r="H8" s="29" t="s">
        <v>823</v>
      </c>
      <c r="I8" s="40" t="s">
        <v>823</v>
      </c>
      <c r="J8" s="748">
        <v>0</v>
      </c>
      <c r="K8" s="748" t="s">
        <v>823</v>
      </c>
      <c r="L8" s="40" t="s">
        <v>823</v>
      </c>
      <c r="M8" s="748" t="s">
        <v>823</v>
      </c>
      <c r="N8" s="748" t="s">
        <v>823</v>
      </c>
      <c r="O8" s="748" t="s">
        <v>823</v>
      </c>
      <c r="P8" s="748" t="s">
        <v>823</v>
      </c>
      <c r="Q8" s="40" t="s">
        <v>823</v>
      </c>
    </row>
    <row r="9" spans="1:18" s="168" customFormat="1" ht="14.1" customHeight="1" x14ac:dyDescent="0.2">
      <c r="A9" s="166" t="s">
        <v>6</v>
      </c>
      <c r="B9" s="1126"/>
      <c r="C9" s="882">
        <v>1</v>
      </c>
      <c r="D9" s="40">
        <v>0</v>
      </c>
      <c r="E9" s="748" t="s">
        <v>823</v>
      </c>
      <c r="F9" s="748" t="s">
        <v>823</v>
      </c>
      <c r="G9" s="748" t="s">
        <v>823</v>
      </c>
      <c r="H9" s="29" t="s">
        <v>823</v>
      </c>
      <c r="I9" s="40" t="s">
        <v>823</v>
      </c>
      <c r="J9" s="748">
        <v>0</v>
      </c>
      <c r="K9" s="748" t="s">
        <v>823</v>
      </c>
      <c r="L9" s="40" t="s">
        <v>823</v>
      </c>
      <c r="M9" s="748" t="s">
        <v>823</v>
      </c>
      <c r="N9" s="748" t="s">
        <v>823</v>
      </c>
      <c r="O9" s="748" t="s">
        <v>823</v>
      </c>
      <c r="P9" s="748" t="s">
        <v>823</v>
      </c>
      <c r="Q9" s="40" t="s">
        <v>823</v>
      </c>
    </row>
    <row r="10" spans="1:18" s="168" customFormat="1" ht="14.1" customHeight="1" x14ac:dyDescent="0.2">
      <c r="A10" s="166" t="s">
        <v>8</v>
      </c>
      <c r="B10" s="1126" t="s">
        <v>584</v>
      </c>
      <c r="C10" s="882">
        <v>96</v>
      </c>
      <c r="D10" s="883">
        <v>362</v>
      </c>
      <c r="E10" s="748">
        <v>1</v>
      </c>
      <c r="F10" s="212">
        <v>2.461599999999998</v>
      </c>
      <c r="G10" s="212">
        <v>0.40600000000000003</v>
      </c>
      <c r="H10" s="213">
        <v>0.02</v>
      </c>
      <c r="I10" s="214">
        <v>2.004</v>
      </c>
      <c r="J10" s="748">
        <v>0</v>
      </c>
      <c r="K10" s="748" t="s">
        <v>823</v>
      </c>
      <c r="L10" s="40" t="s">
        <v>823</v>
      </c>
      <c r="M10" s="748" t="s">
        <v>823</v>
      </c>
      <c r="N10" s="748" t="s">
        <v>823</v>
      </c>
      <c r="O10" s="748" t="s">
        <v>823</v>
      </c>
      <c r="P10" s="748" t="s">
        <v>823</v>
      </c>
      <c r="Q10" s="40" t="s">
        <v>823</v>
      </c>
    </row>
    <row r="11" spans="1:18" s="168" customFormat="1" ht="14.1" customHeight="1" x14ac:dyDescent="0.2">
      <c r="A11" s="166" t="s">
        <v>9</v>
      </c>
      <c r="B11" s="1213" t="s">
        <v>585</v>
      </c>
      <c r="C11" s="882">
        <v>1</v>
      </c>
      <c r="D11" s="40">
        <v>0</v>
      </c>
      <c r="E11" s="748" t="s">
        <v>823</v>
      </c>
      <c r="F11" s="748" t="s">
        <v>823</v>
      </c>
      <c r="G11" s="748" t="s">
        <v>823</v>
      </c>
      <c r="H11" s="29" t="s">
        <v>823</v>
      </c>
      <c r="I11" s="40" t="s">
        <v>823</v>
      </c>
      <c r="J11" s="748">
        <v>0</v>
      </c>
      <c r="K11" s="748" t="s">
        <v>823</v>
      </c>
      <c r="L11" s="40" t="s">
        <v>823</v>
      </c>
      <c r="M11" s="748" t="s">
        <v>823</v>
      </c>
      <c r="N11" s="748" t="s">
        <v>823</v>
      </c>
      <c r="O11" s="748" t="s">
        <v>823</v>
      </c>
      <c r="P11" s="748" t="s">
        <v>823</v>
      </c>
      <c r="Q11" s="40" t="s">
        <v>823</v>
      </c>
    </row>
    <row r="12" spans="1:18" s="168" customFormat="1" ht="14.1" customHeight="1" x14ac:dyDescent="0.2">
      <c r="A12" s="166" t="s">
        <v>10</v>
      </c>
      <c r="B12" s="1136" t="s">
        <v>585</v>
      </c>
      <c r="C12" s="882">
        <v>0</v>
      </c>
      <c r="D12" s="40">
        <v>0</v>
      </c>
      <c r="E12" s="748" t="s">
        <v>823</v>
      </c>
      <c r="F12" s="748" t="s">
        <v>823</v>
      </c>
      <c r="G12" s="748" t="s">
        <v>823</v>
      </c>
      <c r="H12" s="29" t="s">
        <v>823</v>
      </c>
      <c r="I12" s="40" t="s">
        <v>823</v>
      </c>
      <c r="J12" s="748">
        <v>0</v>
      </c>
      <c r="K12" s="748" t="s">
        <v>823</v>
      </c>
      <c r="L12" s="40" t="s">
        <v>823</v>
      </c>
      <c r="M12" s="748" t="s">
        <v>823</v>
      </c>
      <c r="N12" s="748" t="s">
        <v>823</v>
      </c>
      <c r="O12" s="748" t="s">
        <v>823</v>
      </c>
      <c r="P12" s="748" t="s">
        <v>823</v>
      </c>
      <c r="Q12" s="40" t="s">
        <v>823</v>
      </c>
    </row>
    <row r="13" spans="1:18" s="168" customFormat="1" ht="14.1" customHeight="1" x14ac:dyDescent="0.2">
      <c r="A13" s="166" t="s">
        <v>216</v>
      </c>
      <c r="B13" s="1126"/>
      <c r="C13" s="882">
        <v>0</v>
      </c>
      <c r="D13" s="40">
        <v>0</v>
      </c>
      <c r="E13" s="748" t="s">
        <v>823</v>
      </c>
      <c r="F13" s="748" t="s">
        <v>823</v>
      </c>
      <c r="G13" s="748" t="s">
        <v>823</v>
      </c>
      <c r="H13" s="29" t="s">
        <v>823</v>
      </c>
      <c r="I13" s="40" t="s">
        <v>823</v>
      </c>
      <c r="J13" s="748">
        <v>0</v>
      </c>
      <c r="K13" s="748" t="s">
        <v>823</v>
      </c>
      <c r="L13" s="40" t="s">
        <v>823</v>
      </c>
      <c r="M13" s="748" t="s">
        <v>823</v>
      </c>
      <c r="N13" s="748" t="s">
        <v>823</v>
      </c>
      <c r="O13" s="748" t="s">
        <v>823</v>
      </c>
      <c r="P13" s="748" t="s">
        <v>823</v>
      </c>
      <c r="Q13" s="40" t="s">
        <v>823</v>
      </c>
    </row>
    <row r="14" spans="1:18" s="168" customFormat="1" ht="14.1" customHeight="1" x14ac:dyDescent="0.2">
      <c r="A14" s="166" t="s">
        <v>11</v>
      </c>
      <c r="B14" s="1126"/>
      <c r="C14" s="882">
        <v>0</v>
      </c>
      <c r="D14" s="40">
        <v>0</v>
      </c>
      <c r="E14" s="748" t="s">
        <v>823</v>
      </c>
      <c r="F14" s="748" t="s">
        <v>823</v>
      </c>
      <c r="G14" s="748" t="s">
        <v>823</v>
      </c>
      <c r="H14" s="29" t="s">
        <v>823</v>
      </c>
      <c r="I14" s="40" t="s">
        <v>823</v>
      </c>
      <c r="J14" s="748">
        <v>0</v>
      </c>
      <c r="K14" s="748" t="s">
        <v>823</v>
      </c>
      <c r="L14" s="40" t="s">
        <v>823</v>
      </c>
      <c r="M14" s="748" t="s">
        <v>823</v>
      </c>
      <c r="N14" s="748" t="s">
        <v>823</v>
      </c>
      <c r="O14" s="748" t="s">
        <v>823</v>
      </c>
      <c r="P14" s="748" t="s">
        <v>823</v>
      </c>
      <c r="Q14" s="40" t="s">
        <v>823</v>
      </c>
    </row>
    <row r="15" spans="1:18" s="168" customFormat="1" ht="14.1" customHeight="1" x14ac:dyDescent="0.2">
      <c r="A15" s="166" t="s">
        <v>12</v>
      </c>
      <c r="B15" s="1126" t="s">
        <v>585</v>
      </c>
      <c r="C15" s="882">
        <v>2</v>
      </c>
      <c r="D15" s="40">
        <v>0</v>
      </c>
      <c r="E15" s="748" t="s">
        <v>823</v>
      </c>
      <c r="F15" s="748" t="s">
        <v>823</v>
      </c>
      <c r="G15" s="748" t="s">
        <v>823</v>
      </c>
      <c r="H15" s="29" t="s">
        <v>823</v>
      </c>
      <c r="I15" s="40" t="s">
        <v>823</v>
      </c>
      <c r="J15" s="748">
        <v>0</v>
      </c>
      <c r="K15" s="748" t="s">
        <v>823</v>
      </c>
      <c r="L15" s="40" t="s">
        <v>823</v>
      </c>
      <c r="M15" s="748" t="s">
        <v>823</v>
      </c>
      <c r="N15" s="748" t="s">
        <v>823</v>
      </c>
      <c r="O15" s="748" t="s">
        <v>823</v>
      </c>
      <c r="P15" s="748" t="s">
        <v>823</v>
      </c>
      <c r="Q15" s="40" t="s">
        <v>823</v>
      </c>
    </row>
    <row r="16" spans="1:18" s="168" customFormat="1" ht="14.1" customHeight="1" x14ac:dyDescent="0.2">
      <c r="A16" s="166" t="s">
        <v>13</v>
      </c>
      <c r="B16" s="1126"/>
      <c r="C16" s="882">
        <v>0</v>
      </c>
      <c r="D16" s="40">
        <v>0</v>
      </c>
      <c r="E16" s="748" t="s">
        <v>823</v>
      </c>
      <c r="F16" s="748" t="s">
        <v>823</v>
      </c>
      <c r="G16" s="748" t="s">
        <v>823</v>
      </c>
      <c r="H16" s="29" t="s">
        <v>823</v>
      </c>
      <c r="I16" s="40" t="s">
        <v>823</v>
      </c>
      <c r="J16" s="748">
        <v>0</v>
      </c>
      <c r="K16" s="748" t="s">
        <v>823</v>
      </c>
      <c r="L16" s="40" t="s">
        <v>823</v>
      </c>
      <c r="M16" s="748" t="s">
        <v>823</v>
      </c>
      <c r="N16" s="748" t="s">
        <v>823</v>
      </c>
      <c r="O16" s="748" t="s">
        <v>823</v>
      </c>
      <c r="P16" s="748" t="s">
        <v>823</v>
      </c>
      <c r="Q16" s="40" t="s">
        <v>823</v>
      </c>
    </row>
    <row r="17" spans="1:17" s="168" customFormat="1" ht="14.1" customHeight="1" x14ac:dyDescent="0.2">
      <c r="A17" s="166" t="s">
        <v>289</v>
      </c>
      <c r="B17" s="1126"/>
      <c r="C17" s="882">
        <v>0</v>
      </c>
      <c r="D17" s="40">
        <v>0</v>
      </c>
      <c r="E17" s="748" t="s">
        <v>823</v>
      </c>
      <c r="F17" s="748" t="s">
        <v>823</v>
      </c>
      <c r="G17" s="748" t="s">
        <v>823</v>
      </c>
      <c r="H17" s="29" t="s">
        <v>823</v>
      </c>
      <c r="I17" s="40" t="s">
        <v>823</v>
      </c>
      <c r="J17" s="748">
        <v>0</v>
      </c>
      <c r="K17" s="748" t="s">
        <v>823</v>
      </c>
      <c r="L17" s="40" t="s">
        <v>823</v>
      </c>
      <c r="M17" s="748" t="s">
        <v>823</v>
      </c>
      <c r="N17" s="748" t="s">
        <v>823</v>
      </c>
      <c r="O17" s="748" t="s">
        <v>823</v>
      </c>
      <c r="P17" s="748" t="s">
        <v>823</v>
      </c>
      <c r="Q17" s="40" t="s">
        <v>823</v>
      </c>
    </row>
    <row r="18" spans="1:17" s="168" customFormat="1" ht="14.1" customHeight="1" x14ac:dyDescent="0.2">
      <c r="A18" s="166" t="s">
        <v>14</v>
      </c>
      <c r="B18" s="1126"/>
      <c r="C18" s="882">
        <v>0</v>
      </c>
      <c r="D18" s="40">
        <v>0</v>
      </c>
      <c r="E18" s="748" t="s">
        <v>823</v>
      </c>
      <c r="F18" s="748" t="s">
        <v>823</v>
      </c>
      <c r="G18" s="748" t="s">
        <v>823</v>
      </c>
      <c r="H18" s="29" t="s">
        <v>823</v>
      </c>
      <c r="I18" s="40" t="s">
        <v>823</v>
      </c>
      <c r="J18" s="748">
        <v>0</v>
      </c>
      <c r="K18" s="748" t="s">
        <v>823</v>
      </c>
      <c r="L18" s="40" t="s">
        <v>823</v>
      </c>
      <c r="M18" s="748" t="s">
        <v>823</v>
      </c>
      <c r="N18" s="748" t="s">
        <v>823</v>
      </c>
      <c r="O18" s="748" t="s">
        <v>823</v>
      </c>
      <c r="P18" s="748" t="s">
        <v>823</v>
      </c>
      <c r="Q18" s="40" t="s">
        <v>823</v>
      </c>
    </row>
    <row r="19" spans="1:17" s="168" customFormat="1" ht="14.1" customHeight="1" x14ac:dyDescent="0.2">
      <c r="A19" s="166" t="s">
        <v>16</v>
      </c>
      <c r="B19" s="1126"/>
      <c r="C19" s="882">
        <v>0</v>
      </c>
      <c r="D19" s="40">
        <v>0</v>
      </c>
      <c r="E19" s="748" t="s">
        <v>823</v>
      </c>
      <c r="F19" s="748" t="s">
        <v>823</v>
      </c>
      <c r="G19" s="748" t="s">
        <v>823</v>
      </c>
      <c r="H19" s="29" t="s">
        <v>823</v>
      </c>
      <c r="I19" s="40" t="s">
        <v>823</v>
      </c>
      <c r="J19" s="748">
        <v>0</v>
      </c>
      <c r="K19" s="748" t="s">
        <v>823</v>
      </c>
      <c r="L19" s="40" t="s">
        <v>823</v>
      </c>
      <c r="M19" s="748" t="s">
        <v>823</v>
      </c>
      <c r="N19" s="748" t="s">
        <v>823</v>
      </c>
      <c r="O19" s="748" t="s">
        <v>823</v>
      </c>
      <c r="P19" s="748" t="s">
        <v>823</v>
      </c>
      <c r="Q19" s="40" t="s">
        <v>823</v>
      </c>
    </row>
    <row r="20" spans="1:17" s="168" customFormat="1" ht="14.1" customHeight="1" x14ac:dyDescent="0.2">
      <c r="A20" s="166" t="s">
        <v>17</v>
      </c>
      <c r="B20" s="1126"/>
      <c r="C20" s="882">
        <v>1</v>
      </c>
      <c r="D20" s="40">
        <v>0</v>
      </c>
      <c r="E20" s="748" t="s">
        <v>823</v>
      </c>
      <c r="F20" s="748" t="s">
        <v>823</v>
      </c>
      <c r="G20" s="748" t="s">
        <v>823</v>
      </c>
      <c r="H20" s="29" t="s">
        <v>823</v>
      </c>
      <c r="I20" s="40" t="s">
        <v>823</v>
      </c>
      <c r="J20" s="748">
        <v>0</v>
      </c>
      <c r="K20" s="748" t="s">
        <v>823</v>
      </c>
      <c r="L20" s="40" t="s">
        <v>823</v>
      </c>
      <c r="M20" s="748" t="s">
        <v>823</v>
      </c>
      <c r="N20" s="748" t="s">
        <v>823</v>
      </c>
      <c r="O20" s="748" t="s">
        <v>823</v>
      </c>
      <c r="P20" s="748" t="s">
        <v>823</v>
      </c>
      <c r="Q20" s="40" t="s">
        <v>823</v>
      </c>
    </row>
    <row r="21" spans="1:17" s="168" customFormat="1" ht="14.1" customHeight="1" x14ac:dyDescent="0.2">
      <c r="A21" s="166" t="s">
        <v>18</v>
      </c>
      <c r="B21" s="1126" t="s">
        <v>585</v>
      </c>
      <c r="C21" s="882">
        <v>0</v>
      </c>
      <c r="D21" s="40">
        <v>0</v>
      </c>
      <c r="E21" s="748" t="s">
        <v>823</v>
      </c>
      <c r="F21" s="748" t="s">
        <v>823</v>
      </c>
      <c r="G21" s="748" t="s">
        <v>823</v>
      </c>
      <c r="H21" s="29" t="s">
        <v>823</v>
      </c>
      <c r="I21" s="40" t="s">
        <v>823</v>
      </c>
      <c r="J21" s="748">
        <v>0</v>
      </c>
      <c r="K21" s="748" t="s">
        <v>823</v>
      </c>
      <c r="L21" s="40" t="s">
        <v>823</v>
      </c>
      <c r="M21" s="748" t="s">
        <v>823</v>
      </c>
      <c r="N21" s="748" t="s">
        <v>823</v>
      </c>
      <c r="O21" s="748" t="s">
        <v>823</v>
      </c>
      <c r="P21" s="748" t="s">
        <v>823</v>
      </c>
      <c r="Q21" s="40" t="s">
        <v>823</v>
      </c>
    </row>
    <row r="22" spans="1:17" s="168" customFormat="1" ht="14.1" customHeight="1" x14ac:dyDescent="0.2">
      <c r="A22" s="166" t="s">
        <v>15</v>
      </c>
      <c r="B22" s="1126" t="s">
        <v>585</v>
      </c>
      <c r="C22" s="882">
        <v>0</v>
      </c>
      <c r="D22" s="40">
        <v>0</v>
      </c>
      <c r="E22" s="748" t="s">
        <v>823</v>
      </c>
      <c r="F22" s="748" t="s">
        <v>823</v>
      </c>
      <c r="G22" s="748" t="s">
        <v>823</v>
      </c>
      <c r="H22" s="29" t="s">
        <v>823</v>
      </c>
      <c r="I22" s="40" t="s">
        <v>823</v>
      </c>
      <c r="J22" s="748">
        <v>0</v>
      </c>
      <c r="K22" s="748" t="s">
        <v>823</v>
      </c>
      <c r="L22" s="40" t="s">
        <v>823</v>
      </c>
      <c r="M22" s="748" t="s">
        <v>823</v>
      </c>
      <c r="N22" s="748" t="s">
        <v>823</v>
      </c>
      <c r="O22" s="748" t="s">
        <v>823</v>
      </c>
      <c r="P22" s="748" t="s">
        <v>823</v>
      </c>
      <c r="Q22" s="40" t="s">
        <v>823</v>
      </c>
    </row>
    <row r="23" spans="1:17" s="168" customFormat="1" ht="14.1" customHeight="1" x14ac:dyDescent="0.2">
      <c r="A23" s="166" t="s">
        <v>19</v>
      </c>
      <c r="B23" s="1136" t="s">
        <v>585</v>
      </c>
      <c r="C23" s="882">
        <v>0</v>
      </c>
      <c r="D23" s="40">
        <v>0</v>
      </c>
      <c r="E23" s="748" t="s">
        <v>823</v>
      </c>
      <c r="F23" s="748" t="s">
        <v>823</v>
      </c>
      <c r="G23" s="748" t="s">
        <v>823</v>
      </c>
      <c r="H23" s="29" t="s">
        <v>823</v>
      </c>
      <c r="I23" s="40" t="s">
        <v>823</v>
      </c>
      <c r="J23" s="748">
        <v>0</v>
      </c>
      <c r="K23" s="748" t="s">
        <v>823</v>
      </c>
      <c r="L23" s="40" t="s">
        <v>823</v>
      </c>
      <c r="M23" s="748" t="s">
        <v>823</v>
      </c>
      <c r="N23" s="748" t="s">
        <v>823</v>
      </c>
      <c r="O23" s="748" t="s">
        <v>823</v>
      </c>
      <c r="P23" s="748" t="s">
        <v>823</v>
      </c>
      <c r="Q23" s="40" t="s">
        <v>823</v>
      </c>
    </row>
    <row r="24" spans="1:17" s="168" customFormat="1" ht="14.1" customHeight="1" x14ac:dyDescent="0.2">
      <c r="A24" s="166" t="s">
        <v>20</v>
      </c>
      <c r="B24" s="1136" t="s">
        <v>585</v>
      </c>
      <c r="C24" s="882">
        <v>0</v>
      </c>
      <c r="D24" s="40">
        <v>0</v>
      </c>
      <c r="E24" s="748" t="s">
        <v>823</v>
      </c>
      <c r="F24" s="748" t="s">
        <v>823</v>
      </c>
      <c r="G24" s="748" t="s">
        <v>823</v>
      </c>
      <c r="H24" s="29" t="s">
        <v>823</v>
      </c>
      <c r="I24" s="40" t="s">
        <v>823</v>
      </c>
      <c r="J24" s="748">
        <v>0</v>
      </c>
      <c r="K24" s="748" t="s">
        <v>823</v>
      </c>
      <c r="L24" s="40" t="s">
        <v>823</v>
      </c>
      <c r="M24" s="748" t="s">
        <v>823</v>
      </c>
      <c r="N24" s="748" t="s">
        <v>823</v>
      </c>
      <c r="O24" s="748" t="s">
        <v>823</v>
      </c>
      <c r="P24" s="748" t="s">
        <v>823</v>
      </c>
      <c r="Q24" s="40" t="s">
        <v>823</v>
      </c>
    </row>
    <row r="25" spans="1:17" s="168" customFormat="1" ht="14.1" customHeight="1" x14ac:dyDescent="0.2">
      <c r="A25" s="166" t="s">
        <v>21</v>
      </c>
      <c r="B25" s="1126"/>
      <c r="C25" s="882">
        <v>4</v>
      </c>
      <c r="D25" s="40">
        <v>0</v>
      </c>
      <c r="E25" s="748" t="s">
        <v>823</v>
      </c>
      <c r="F25" s="748" t="s">
        <v>823</v>
      </c>
      <c r="G25" s="748" t="s">
        <v>823</v>
      </c>
      <c r="H25" s="29" t="s">
        <v>823</v>
      </c>
      <c r="I25" s="40" t="s">
        <v>823</v>
      </c>
      <c r="J25" s="748">
        <v>0</v>
      </c>
      <c r="K25" s="748" t="s">
        <v>823</v>
      </c>
      <c r="L25" s="40" t="s">
        <v>823</v>
      </c>
      <c r="M25" s="748" t="s">
        <v>823</v>
      </c>
      <c r="N25" s="748" t="s">
        <v>823</v>
      </c>
      <c r="O25" s="748" t="s">
        <v>823</v>
      </c>
      <c r="P25" s="748" t="s">
        <v>823</v>
      </c>
      <c r="Q25" s="40" t="s">
        <v>823</v>
      </c>
    </row>
    <row r="26" spans="1:17" s="168" customFormat="1" ht="14.1" customHeight="1" x14ac:dyDescent="0.2">
      <c r="A26" s="166" t="s">
        <v>24</v>
      </c>
      <c r="B26" s="1126" t="s">
        <v>585</v>
      </c>
      <c r="C26" s="882">
        <v>0</v>
      </c>
      <c r="D26" s="40">
        <v>0</v>
      </c>
      <c r="E26" s="748" t="s">
        <v>823</v>
      </c>
      <c r="F26" s="748" t="s">
        <v>823</v>
      </c>
      <c r="G26" s="748" t="s">
        <v>823</v>
      </c>
      <c r="H26" s="29" t="s">
        <v>823</v>
      </c>
      <c r="I26" s="40" t="s">
        <v>823</v>
      </c>
      <c r="J26" s="748">
        <v>0</v>
      </c>
      <c r="K26" s="748" t="s">
        <v>823</v>
      </c>
      <c r="L26" s="40" t="s">
        <v>823</v>
      </c>
      <c r="M26" s="748" t="s">
        <v>823</v>
      </c>
      <c r="N26" s="748" t="s">
        <v>823</v>
      </c>
      <c r="O26" s="748" t="s">
        <v>823</v>
      </c>
      <c r="P26" s="748" t="s">
        <v>823</v>
      </c>
      <c r="Q26" s="40" t="s">
        <v>823</v>
      </c>
    </row>
    <row r="27" spans="1:17" s="168" customFormat="1" ht="14.1" customHeight="1" x14ac:dyDescent="0.2">
      <c r="A27" s="166" t="s">
        <v>23</v>
      </c>
      <c r="B27" s="1126" t="s">
        <v>585</v>
      </c>
      <c r="C27" s="882">
        <v>0</v>
      </c>
      <c r="D27" s="40">
        <v>0</v>
      </c>
      <c r="E27" s="748" t="s">
        <v>823</v>
      </c>
      <c r="F27" s="748" t="s">
        <v>823</v>
      </c>
      <c r="G27" s="748" t="s">
        <v>823</v>
      </c>
      <c r="H27" s="29" t="s">
        <v>823</v>
      </c>
      <c r="I27" s="40" t="s">
        <v>823</v>
      </c>
      <c r="J27" s="748">
        <v>0</v>
      </c>
      <c r="K27" s="748" t="s">
        <v>823</v>
      </c>
      <c r="L27" s="40" t="s">
        <v>823</v>
      </c>
      <c r="M27" s="748" t="s">
        <v>823</v>
      </c>
      <c r="N27" s="748" t="s">
        <v>823</v>
      </c>
      <c r="O27" s="748" t="s">
        <v>823</v>
      </c>
      <c r="P27" s="748" t="s">
        <v>823</v>
      </c>
      <c r="Q27" s="40" t="s">
        <v>823</v>
      </c>
    </row>
    <row r="28" spans="1:17" s="168" customFormat="1" ht="14.1" customHeight="1" x14ac:dyDescent="0.2">
      <c r="A28" s="166" t="s">
        <v>22</v>
      </c>
      <c r="B28" s="1126" t="s">
        <v>585</v>
      </c>
      <c r="C28" s="882">
        <v>1</v>
      </c>
      <c r="D28" s="40">
        <v>0</v>
      </c>
      <c r="E28" s="748" t="s">
        <v>823</v>
      </c>
      <c r="F28" s="748" t="s">
        <v>823</v>
      </c>
      <c r="G28" s="748" t="s">
        <v>823</v>
      </c>
      <c r="H28" s="29" t="s">
        <v>823</v>
      </c>
      <c r="I28" s="40" t="s">
        <v>823</v>
      </c>
      <c r="J28" s="748">
        <v>0</v>
      </c>
      <c r="K28" s="748" t="s">
        <v>823</v>
      </c>
      <c r="L28" s="40" t="s">
        <v>823</v>
      </c>
      <c r="M28" s="748" t="s">
        <v>823</v>
      </c>
      <c r="N28" s="748" t="s">
        <v>823</v>
      </c>
      <c r="O28" s="748" t="s">
        <v>823</v>
      </c>
      <c r="P28" s="748" t="s">
        <v>823</v>
      </c>
      <c r="Q28" s="40" t="s">
        <v>823</v>
      </c>
    </row>
    <row r="29" spans="1:17" s="168" customFormat="1" ht="14.1" customHeight="1" x14ac:dyDescent="0.2">
      <c r="A29" s="166" t="s">
        <v>25</v>
      </c>
      <c r="B29" s="1126"/>
      <c r="C29" s="882">
        <v>1</v>
      </c>
      <c r="D29" s="40">
        <v>0</v>
      </c>
      <c r="E29" s="748" t="s">
        <v>823</v>
      </c>
      <c r="F29" s="748" t="s">
        <v>823</v>
      </c>
      <c r="G29" s="748" t="s">
        <v>823</v>
      </c>
      <c r="H29" s="29" t="s">
        <v>823</v>
      </c>
      <c r="I29" s="40" t="s">
        <v>823</v>
      </c>
      <c r="J29" s="748">
        <v>0</v>
      </c>
      <c r="K29" s="748" t="s">
        <v>823</v>
      </c>
      <c r="L29" s="40" t="s">
        <v>823</v>
      </c>
      <c r="M29" s="748" t="s">
        <v>823</v>
      </c>
      <c r="N29" s="748" t="s">
        <v>823</v>
      </c>
      <c r="O29" s="748" t="s">
        <v>823</v>
      </c>
      <c r="P29" s="748" t="s">
        <v>823</v>
      </c>
      <c r="Q29" s="40" t="s">
        <v>823</v>
      </c>
    </row>
    <row r="30" spans="1:17" s="168" customFormat="1" ht="14.1" customHeight="1" x14ac:dyDescent="0.2">
      <c r="A30" s="166" t="s">
        <v>26</v>
      </c>
      <c r="B30" s="1126" t="s">
        <v>585</v>
      </c>
      <c r="C30" s="882">
        <v>1</v>
      </c>
      <c r="D30" s="40">
        <v>0</v>
      </c>
      <c r="E30" s="748" t="s">
        <v>823</v>
      </c>
      <c r="F30" s="748" t="s">
        <v>823</v>
      </c>
      <c r="G30" s="748" t="s">
        <v>823</v>
      </c>
      <c r="H30" s="29" t="s">
        <v>823</v>
      </c>
      <c r="I30" s="40" t="s">
        <v>823</v>
      </c>
      <c r="J30" s="748">
        <v>0</v>
      </c>
      <c r="K30" s="748" t="s">
        <v>823</v>
      </c>
      <c r="L30" s="40" t="s">
        <v>823</v>
      </c>
      <c r="M30" s="748" t="s">
        <v>823</v>
      </c>
      <c r="N30" s="748" t="s">
        <v>823</v>
      </c>
      <c r="O30" s="748" t="s">
        <v>823</v>
      </c>
      <c r="P30" s="748" t="s">
        <v>823</v>
      </c>
      <c r="Q30" s="40" t="s">
        <v>823</v>
      </c>
    </row>
    <row r="31" spans="1:17" s="168" customFormat="1" ht="14.1" customHeight="1" x14ac:dyDescent="0.2">
      <c r="A31" s="166" t="s">
        <v>28</v>
      </c>
      <c r="B31" s="1136" t="s">
        <v>585</v>
      </c>
      <c r="C31" s="882">
        <v>0</v>
      </c>
      <c r="D31" s="40">
        <v>0</v>
      </c>
      <c r="E31" s="748" t="s">
        <v>823</v>
      </c>
      <c r="F31" s="748" t="s">
        <v>823</v>
      </c>
      <c r="G31" s="748" t="s">
        <v>823</v>
      </c>
      <c r="H31" s="29" t="s">
        <v>823</v>
      </c>
      <c r="I31" s="40" t="s">
        <v>823</v>
      </c>
      <c r="J31" s="748">
        <v>0</v>
      </c>
      <c r="K31" s="748" t="s">
        <v>823</v>
      </c>
      <c r="L31" s="40" t="s">
        <v>823</v>
      </c>
      <c r="M31" s="748" t="s">
        <v>823</v>
      </c>
      <c r="N31" s="748" t="s">
        <v>823</v>
      </c>
      <c r="O31" s="748" t="s">
        <v>823</v>
      </c>
      <c r="P31" s="748" t="s">
        <v>823</v>
      </c>
      <c r="Q31" s="40" t="s">
        <v>823</v>
      </c>
    </row>
    <row r="32" spans="1:17" s="168" customFormat="1" ht="14.1" customHeight="1" x14ac:dyDescent="0.2">
      <c r="A32" s="166" t="s">
        <v>27</v>
      </c>
      <c r="B32" s="1126"/>
      <c r="C32" s="882">
        <v>0</v>
      </c>
      <c r="D32" s="40">
        <v>0</v>
      </c>
      <c r="E32" s="748" t="s">
        <v>823</v>
      </c>
      <c r="F32" s="748" t="s">
        <v>823</v>
      </c>
      <c r="G32" s="748" t="s">
        <v>823</v>
      </c>
      <c r="H32" s="29" t="s">
        <v>823</v>
      </c>
      <c r="I32" s="40" t="s">
        <v>823</v>
      </c>
      <c r="J32" s="748">
        <v>0</v>
      </c>
      <c r="K32" s="748" t="s">
        <v>823</v>
      </c>
      <c r="L32" s="40" t="s">
        <v>823</v>
      </c>
      <c r="M32" s="748" t="s">
        <v>823</v>
      </c>
      <c r="N32" s="748" t="s">
        <v>823</v>
      </c>
      <c r="O32" s="748" t="s">
        <v>823</v>
      </c>
      <c r="P32" s="748" t="s">
        <v>823</v>
      </c>
      <c r="Q32" s="40" t="s">
        <v>823</v>
      </c>
    </row>
    <row r="33" spans="1:17" s="168" customFormat="1" ht="14.1" customHeight="1" x14ac:dyDescent="0.2">
      <c r="A33" s="166" t="s">
        <v>29</v>
      </c>
      <c r="B33" s="1126" t="s">
        <v>585</v>
      </c>
      <c r="C33" s="882">
        <v>1</v>
      </c>
      <c r="D33" s="40">
        <v>0</v>
      </c>
      <c r="E33" s="748" t="s">
        <v>823</v>
      </c>
      <c r="F33" s="748" t="s">
        <v>823</v>
      </c>
      <c r="G33" s="748" t="s">
        <v>823</v>
      </c>
      <c r="H33" s="29" t="s">
        <v>823</v>
      </c>
      <c r="I33" s="40" t="s">
        <v>823</v>
      </c>
      <c r="J33" s="748">
        <v>0</v>
      </c>
      <c r="K33" s="748" t="s">
        <v>823</v>
      </c>
      <c r="L33" s="40" t="s">
        <v>823</v>
      </c>
      <c r="M33" s="748" t="s">
        <v>823</v>
      </c>
      <c r="N33" s="748" t="s">
        <v>823</v>
      </c>
      <c r="O33" s="748" t="s">
        <v>823</v>
      </c>
      <c r="P33" s="748" t="s">
        <v>823</v>
      </c>
      <c r="Q33" s="40" t="s">
        <v>823</v>
      </c>
    </row>
    <row r="34" spans="1:17" s="168" customFormat="1" ht="14.1" customHeight="1" x14ac:dyDescent="0.2">
      <c r="A34" s="166" t="s">
        <v>32</v>
      </c>
      <c r="B34" s="1126"/>
      <c r="C34" s="882">
        <v>0</v>
      </c>
      <c r="D34" s="40">
        <v>0</v>
      </c>
      <c r="E34" s="748" t="s">
        <v>823</v>
      </c>
      <c r="F34" s="748" t="s">
        <v>823</v>
      </c>
      <c r="G34" s="748" t="s">
        <v>823</v>
      </c>
      <c r="H34" s="29" t="s">
        <v>823</v>
      </c>
      <c r="I34" s="40" t="s">
        <v>823</v>
      </c>
      <c r="J34" s="748">
        <v>0</v>
      </c>
      <c r="K34" s="748" t="s">
        <v>823</v>
      </c>
      <c r="L34" s="40" t="s">
        <v>823</v>
      </c>
      <c r="M34" s="748" t="s">
        <v>823</v>
      </c>
      <c r="N34" s="748" t="s">
        <v>823</v>
      </c>
      <c r="O34" s="748" t="s">
        <v>823</v>
      </c>
      <c r="P34" s="748" t="s">
        <v>823</v>
      </c>
      <c r="Q34" s="40" t="s">
        <v>823</v>
      </c>
    </row>
    <row r="35" spans="1:17" s="168" customFormat="1" ht="14.1" customHeight="1" x14ac:dyDescent="0.2">
      <c r="A35" s="166" t="s">
        <v>36</v>
      </c>
      <c r="B35" s="1126" t="s">
        <v>585</v>
      </c>
      <c r="C35" s="882">
        <v>0</v>
      </c>
      <c r="D35" s="40">
        <v>0</v>
      </c>
      <c r="E35" s="748" t="s">
        <v>823</v>
      </c>
      <c r="F35" s="748" t="s">
        <v>823</v>
      </c>
      <c r="G35" s="748" t="s">
        <v>823</v>
      </c>
      <c r="H35" s="29" t="s">
        <v>823</v>
      </c>
      <c r="I35" s="40" t="s">
        <v>823</v>
      </c>
      <c r="J35" s="748">
        <v>0</v>
      </c>
      <c r="K35" s="748" t="s">
        <v>823</v>
      </c>
      <c r="L35" s="40" t="s">
        <v>823</v>
      </c>
      <c r="M35" s="748" t="s">
        <v>823</v>
      </c>
      <c r="N35" s="748" t="s">
        <v>823</v>
      </c>
      <c r="O35" s="748" t="s">
        <v>823</v>
      </c>
      <c r="P35" s="748" t="s">
        <v>823</v>
      </c>
      <c r="Q35" s="40" t="s">
        <v>823</v>
      </c>
    </row>
    <row r="36" spans="1:17" s="168" customFormat="1" ht="14.1" customHeight="1" x14ac:dyDescent="0.2">
      <c r="A36" s="166" t="s">
        <v>33</v>
      </c>
      <c r="B36" s="1126" t="s">
        <v>585</v>
      </c>
      <c r="C36" s="882">
        <v>0</v>
      </c>
      <c r="D36" s="40">
        <v>0</v>
      </c>
      <c r="E36" s="748" t="s">
        <v>823</v>
      </c>
      <c r="F36" s="748" t="s">
        <v>823</v>
      </c>
      <c r="G36" s="748" t="s">
        <v>823</v>
      </c>
      <c r="H36" s="29" t="s">
        <v>823</v>
      </c>
      <c r="I36" s="40" t="s">
        <v>823</v>
      </c>
      <c r="J36" s="748">
        <v>0</v>
      </c>
      <c r="K36" s="748" t="s">
        <v>823</v>
      </c>
      <c r="L36" s="40" t="s">
        <v>823</v>
      </c>
      <c r="M36" s="748" t="s">
        <v>823</v>
      </c>
      <c r="N36" s="748" t="s">
        <v>823</v>
      </c>
      <c r="O36" s="748" t="s">
        <v>823</v>
      </c>
      <c r="P36" s="748" t="s">
        <v>823</v>
      </c>
      <c r="Q36" s="40" t="s">
        <v>823</v>
      </c>
    </row>
    <row r="37" spans="1:17" s="168" customFormat="1" ht="14.1" customHeight="1" x14ac:dyDescent="0.2">
      <c r="A37" s="166" t="s">
        <v>34</v>
      </c>
      <c r="B37" s="1213" t="s">
        <v>585</v>
      </c>
      <c r="C37" s="882">
        <v>0</v>
      </c>
      <c r="D37" s="40">
        <v>0</v>
      </c>
      <c r="E37" s="748" t="s">
        <v>823</v>
      </c>
      <c r="F37" s="748" t="s">
        <v>823</v>
      </c>
      <c r="G37" s="748" t="s">
        <v>823</v>
      </c>
      <c r="H37" s="29" t="s">
        <v>823</v>
      </c>
      <c r="I37" s="40" t="s">
        <v>823</v>
      </c>
      <c r="J37" s="748">
        <v>0</v>
      </c>
      <c r="K37" s="748" t="s">
        <v>823</v>
      </c>
      <c r="L37" s="40" t="s">
        <v>823</v>
      </c>
      <c r="M37" s="748" t="s">
        <v>823</v>
      </c>
      <c r="N37" s="748" t="s">
        <v>823</v>
      </c>
      <c r="O37" s="748" t="s">
        <v>823</v>
      </c>
      <c r="P37" s="748" t="s">
        <v>823</v>
      </c>
      <c r="Q37" s="40" t="s">
        <v>823</v>
      </c>
    </row>
    <row r="38" spans="1:17" s="168" customFormat="1" ht="14.1" customHeight="1" x14ac:dyDescent="0.2">
      <c r="A38" s="166" t="s">
        <v>35</v>
      </c>
      <c r="B38" s="1126" t="s">
        <v>585</v>
      </c>
      <c r="C38" s="882">
        <v>0</v>
      </c>
      <c r="D38" s="40">
        <v>0</v>
      </c>
      <c r="E38" s="748" t="s">
        <v>823</v>
      </c>
      <c r="F38" s="748" t="s">
        <v>823</v>
      </c>
      <c r="G38" s="748" t="s">
        <v>823</v>
      </c>
      <c r="H38" s="29" t="s">
        <v>823</v>
      </c>
      <c r="I38" s="40" t="s">
        <v>823</v>
      </c>
      <c r="J38" s="748">
        <v>0</v>
      </c>
      <c r="K38" s="748" t="s">
        <v>823</v>
      </c>
      <c r="L38" s="40" t="s">
        <v>823</v>
      </c>
      <c r="M38" s="748" t="s">
        <v>823</v>
      </c>
      <c r="N38" s="748" t="s">
        <v>823</v>
      </c>
      <c r="O38" s="748" t="s">
        <v>823</v>
      </c>
      <c r="P38" s="748" t="s">
        <v>823</v>
      </c>
      <c r="Q38" s="40" t="s">
        <v>823</v>
      </c>
    </row>
    <row r="39" spans="1:17" s="168" customFormat="1" ht="14.1" customHeight="1" x14ac:dyDescent="0.2">
      <c r="A39" s="166" t="s">
        <v>37</v>
      </c>
      <c r="B39" s="1126"/>
      <c r="C39" s="882">
        <v>2</v>
      </c>
      <c r="D39" s="40">
        <v>0</v>
      </c>
      <c r="E39" s="748" t="s">
        <v>823</v>
      </c>
      <c r="F39" s="748" t="s">
        <v>823</v>
      </c>
      <c r="G39" s="748" t="s">
        <v>823</v>
      </c>
      <c r="H39" s="29" t="s">
        <v>823</v>
      </c>
      <c r="I39" s="40" t="s">
        <v>823</v>
      </c>
      <c r="J39" s="748">
        <v>0</v>
      </c>
      <c r="K39" s="748" t="s">
        <v>823</v>
      </c>
      <c r="L39" s="40" t="s">
        <v>823</v>
      </c>
      <c r="M39" s="748" t="s">
        <v>823</v>
      </c>
      <c r="N39" s="748" t="s">
        <v>823</v>
      </c>
      <c r="O39" s="748" t="s">
        <v>823</v>
      </c>
      <c r="P39" s="748" t="s">
        <v>823</v>
      </c>
      <c r="Q39" s="40" t="s">
        <v>823</v>
      </c>
    </row>
    <row r="40" spans="1:17" s="168" customFormat="1" ht="14.1" customHeight="1" x14ac:dyDescent="0.2">
      <c r="A40" s="166" t="s">
        <v>30</v>
      </c>
      <c r="B40" s="1136" t="s">
        <v>585</v>
      </c>
      <c r="C40" s="882">
        <v>1</v>
      </c>
      <c r="D40" s="40">
        <v>0</v>
      </c>
      <c r="E40" s="748" t="s">
        <v>823</v>
      </c>
      <c r="F40" s="748" t="s">
        <v>823</v>
      </c>
      <c r="G40" s="748" t="s">
        <v>823</v>
      </c>
      <c r="H40" s="29" t="s">
        <v>823</v>
      </c>
      <c r="I40" s="40" t="s">
        <v>823</v>
      </c>
      <c r="J40" s="748">
        <v>0</v>
      </c>
      <c r="K40" s="748" t="s">
        <v>823</v>
      </c>
      <c r="L40" s="40" t="s">
        <v>823</v>
      </c>
      <c r="M40" s="748" t="s">
        <v>823</v>
      </c>
      <c r="N40" s="748" t="s">
        <v>823</v>
      </c>
      <c r="O40" s="748" t="s">
        <v>823</v>
      </c>
      <c r="P40" s="748" t="s">
        <v>823</v>
      </c>
      <c r="Q40" s="40" t="s">
        <v>823</v>
      </c>
    </row>
    <row r="41" spans="1:17" s="168" customFormat="1" ht="14.1" customHeight="1" x14ac:dyDescent="0.2">
      <c r="A41" s="166" t="s">
        <v>31</v>
      </c>
      <c r="B41" s="1126" t="s">
        <v>585</v>
      </c>
      <c r="C41" s="882">
        <v>0</v>
      </c>
      <c r="D41" s="40">
        <v>0</v>
      </c>
      <c r="E41" s="748" t="s">
        <v>823</v>
      </c>
      <c r="F41" s="748" t="s">
        <v>823</v>
      </c>
      <c r="G41" s="748" t="s">
        <v>823</v>
      </c>
      <c r="H41" s="29" t="s">
        <v>823</v>
      </c>
      <c r="I41" s="40" t="s">
        <v>823</v>
      </c>
      <c r="J41" s="748">
        <v>0</v>
      </c>
      <c r="K41" s="748" t="s">
        <v>823</v>
      </c>
      <c r="L41" s="40" t="s">
        <v>823</v>
      </c>
      <c r="M41" s="748" t="s">
        <v>823</v>
      </c>
      <c r="N41" s="748" t="s">
        <v>823</v>
      </c>
      <c r="O41" s="748" t="s">
        <v>823</v>
      </c>
      <c r="P41" s="748" t="s">
        <v>823</v>
      </c>
      <c r="Q41" s="40" t="s">
        <v>823</v>
      </c>
    </row>
    <row r="42" spans="1:17" s="168" customFormat="1" ht="14.1" customHeight="1" x14ac:dyDescent="0.2">
      <c r="A42" s="166" t="s">
        <v>38</v>
      </c>
      <c r="B42" s="1126" t="s">
        <v>585</v>
      </c>
      <c r="C42" s="882">
        <v>7</v>
      </c>
      <c r="D42" s="883">
        <v>16</v>
      </c>
      <c r="E42" s="748">
        <v>0</v>
      </c>
      <c r="F42" s="212">
        <v>0.10879999999999999</v>
      </c>
      <c r="G42" s="212" t="s">
        <v>823</v>
      </c>
      <c r="H42" s="213" t="s">
        <v>823</v>
      </c>
      <c r="I42" s="214" t="s">
        <v>823</v>
      </c>
      <c r="J42" s="748">
        <v>0</v>
      </c>
      <c r="K42" s="748" t="s">
        <v>823</v>
      </c>
      <c r="L42" s="40" t="s">
        <v>823</v>
      </c>
      <c r="M42" s="748" t="s">
        <v>823</v>
      </c>
      <c r="N42" s="748" t="s">
        <v>823</v>
      </c>
      <c r="O42" s="748" t="s">
        <v>823</v>
      </c>
      <c r="P42" s="748" t="s">
        <v>823</v>
      </c>
      <c r="Q42" s="40" t="s">
        <v>823</v>
      </c>
    </row>
    <row r="43" spans="1:17" s="168" customFormat="1" ht="14.1" customHeight="1" x14ac:dyDescent="0.2">
      <c r="A43" s="166" t="s">
        <v>39</v>
      </c>
      <c r="B43" s="1126"/>
      <c r="C43" s="882">
        <v>0</v>
      </c>
      <c r="D43" s="40">
        <v>0</v>
      </c>
      <c r="E43" s="748" t="s">
        <v>823</v>
      </c>
      <c r="F43" s="748" t="s">
        <v>823</v>
      </c>
      <c r="G43" s="748" t="s">
        <v>823</v>
      </c>
      <c r="H43" s="29" t="s">
        <v>823</v>
      </c>
      <c r="I43" s="40" t="s">
        <v>823</v>
      </c>
      <c r="J43" s="748">
        <v>0</v>
      </c>
      <c r="K43" s="748" t="s">
        <v>823</v>
      </c>
      <c r="L43" s="40" t="s">
        <v>823</v>
      </c>
      <c r="M43" s="748" t="s">
        <v>823</v>
      </c>
      <c r="N43" s="748" t="s">
        <v>823</v>
      </c>
      <c r="O43" s="748" t="s">
        <v>823</v>
      </c>
      <c r="P43" s="748" t="s">
        <v>823</v>
      </c>
      <c r="Q43" s="40" t="s">
        <v>823</v>
      </c>
    </row>
    <row r="44" spans="1:17" s="168" customFormat="1" ht="14.1" customHeight="1" x14ac:dyDescent="0.2">
      <c r="A44" s="166" t="s">
        <v>40</v>
      </c>
      <c r="B44" s="1126" t="s">
        <v>585</v>
      </c>
      <c r="C44" s="882">
        <v>0</v>
      </c>
      <c r="D44" s="40">
        <v>0</v>
      </c>
      <c r="E44" s="748" t="s">
        <v>823</v>
      </c>
      <c r="F44" s="748" t="s">
        <v>823</v>
      </c>
      <c r="G44" s="748" t="s">
        <v>823</v>
      </c>
      <c r="H44" s="29" t="s">
        <v>823</v>
      </c>
      <c r="I44" s="40" t="s">
        <v>823</v>
      </c>
      <c r="J44" s="748">
        <v>0</v>
      </c>
      <c r="K44" s="748" t="s">
        <v>823</v>
      </c>
      <c r="L44" s="40" t="s">
        <v>823</v>
      </c>
      <c r="M44" s="748" t="s">
        <v>823</v>
      </c>
      <c r="N44" s="748" t="s">
        <v>823</v>
      </c>
      <c r="O44" s="748" t="s">
        <v>823</v>
      </c>
      <c r="P44" s="748" t="s">
        <v>823</v>
      </c>
      <c r="Q44" s="40" t="s">
        <v>823</v>
      </c>
    </row>
    <row r="45" spans="1:17" s="168" customFormat="1" ht="14.1" customHeight="1" x14ac:dyDescent="0.2">
      <c r="A45" s="166" t="s">
        <v>41</v>
      </c>
      <c r="B45" s="1126" t="s">
        <v>584</v>
      </c>
      <c r="C45" s="882">
        <v>16</v>
      </c>
      <c r="D45" s="883">
        <v>99</v>
      </c>
      <c r="E45" s="748">
        <v>3</v>
      </c>
      <c r="F45" s="212">
        <v>0.67319999999999991</v>
      </c>
      <c r="G45" s="212" t="s">
        <v>823</v>
      </c>
      <c r="H45" s="213" t="s">
        <v>823</v>
      </c>
      <c r="I45" s="214" t="s">
        <v>823</v>
      </c>
      <c r="J45" s="748">
        <v>0</v>
      </c>
      <c r="K45" s="748" t="s">
        <v>823</v>
      </c>
      <c r="L45" s="40" t="s">
        <v>823</v>
      </c>
      <c r="M45" s="748" t="s">
        <v>823</v>
      </c>
      <c r="N45" s="748" t="s">
        <v>823</v>
      </c>
      <c r="O45" s="748" t="s">
        <v>823</v>
      </c>
      <c r="P45" s="748" t="s">
        <v>823</v>
      </c>
      <c r="Q45" s="40" t="s">
        <v>823</v>
      </c>
    </row>
    <row r="46" spans="1:17" s="168" customFormat="1" ht="14.1" customHeight="1" x14ac:dyDescent="0.2">
      <c r="A46" s="166" t="s">
        <v>42</v>
      </c>
      <c r="B46" s="1126"/>
      <c r="C46" s="882">
        <v>0</v>
      </c>
      <c r="D46" s="40">
        <v>0</v>
      </c>
      <c r="E46" s="748" t="s">
        <v>823</v>
      </c>
      <c r="F46" s="748" t="s">
        <v>823</v>
      </c>
      <c r="G46" s="748" t="s">
        <v>823</v>
      </c>
      <c r="H46" s="29" t="s">
        <v>823</v>
      </c>
      <c r="I46" s="40" t="s">
        <v>823</v>
      </c>
      <c r="J46" s="748">
        <v>0</v>
      </c>
      <c r="K46" s="748" t="s">
        <v>823</v>
      </c>
      <c r="L46" s="40" t="s">
        <v>823</v>
      </c>
      <c r="M46" s="748" t="s">
        <v>823</v>
      </c>
      <c r="N46" s="748" t="s">
        <v>823</v>
      </c>
      <c r="O46" s="748" t="s">
        <v>823</v>
      </c>
      <c r="P46" s="748" t="s">
        <v>823</v>
      </c>
      <c r="Q46" s="40" t="s">
        <v>823</v>
      </c>
    </row>
    <row r="47" spans="1:17" s="168" customFormat="1" ht="14.1" customHeight="1" x14ac:dyDescent="0.2">
      <c r="A47" s="166" t="s">
        <v>43</v>
      </c>
      <c r="B47" s="1136" t="s">
        <v>585</v>
      </c>
      <c r="C47" s="882">
        <v>0</v>
      </c>
      <c r="D47" s="40">
        <v>0</v>
      </c>
      <c r="E47" s="748" t="s">
        <v>823</v>
      </c>
      <c r="F47" s="748" t="s">
        <v>823</v>
      </c>
      <c r="G47" s="748" t="s">
        <v>823</v>
      </c>
      <c r="H47" s="29" t="s">
        <v>823</v>
      </c>
      <c r="I47" s="40" t="s">
        <v>823</v>
      </c>
      <c r="J47" s="748">
        <v>0</v>
      </c>
      <c r="K47" s="748" t="s">
        <v>823</v>
      </c>
      <c r="L47" s="40" t="s">
        <v>823</v>
      </c>
      <c r="M47" s="748" t="s">
        <v>823</v>
      </c>
      <c r="N47" s="748" t="s">
        <v>823</v>
      </c>
      <c r="O47" s="748" t="s">
        <v>823</v>
      </c>
      <c r="P47" s="748" t="s">
        <v>823</v>
      </c>
      <c r="Q47" s="40" t="s">
        <v>823</v>
      </c>
    </row>
    <row r="48" spans="1:17" s="168" customFormat="1" ht="14.1" customHeight="1" x14ac:dyDescent="0.2">
      <c r="A48" s="166" t="s">
        <v>44</v>
      </c>
      <c r="B48" s="1126" t="s">
        <v>585</v>
      </c>
      <c r="C48" s="882">
        <v>0</v>
      </c>
      <c r="D48" s="40">
        <v>0</v>
      </c>
      <c r="E48" s="748" t="s">
        <v>823</v>
      </c>
      <c r="F48" s="748" t="s">
        <v>823</v>
      </c>
      <c r="G48" s="748" t="s">
        <v>823</v>
      </c>
      <c r="H48" s="29" t="s">
        <v>823</v>
      </c>
      <c r="I48" s="40" t="s">
        <v>823</v>
      </c>
      <c r="J48" s="748">
        <v>0</v>
      </c>
      <c r="K48" s="748" t="s">
        <v>823</v>
      </c>
      <c r="L48" s="40" t="s">
        <v>823</v>
      </c>
      <c r="M48" s="748" t="s">
        <v>823</v>
      </c>
      <c r="N48" s="748" t="s">
        <v>823</v>
      </c>
      <c r="O48" s="748" t="s">
        <v>823</v>
      </c>
      <c r="P48" s="748" t="s">
        <v>823</v>
      </c>
      <c r="Q48" s="40" t="s">
        <v>823</v>
      </c>
    </row>
    <row r="49" spans="1:17" s="168" customFormat="1" ht="14.1" customHeight="1" x14ac:dyDescent="0.2">
      <c r="A49" s="166" t="s">
        <v>45</v>
      </c>
      <c r="B49" s="1136" t="s">
        <v>585</v>
      </c>
      <c r="C49" s="882">
        <v>1</v>
      </c>
      <c r="D49" s="40">
        <v>0</v>
      </c>
      <c r="E49" s="748" t="s">
        <v>823</v>
      </c>
      <c r="F49" s="748" t="s">
        <v>823</v>
      </c>
      <c r="G49" s="748" t="s">
        <v>823</v>
      </c>
      <c r="H49" s="29" t="s">
        <v>823</v>
      </c>
      <c r="I49" s="40" t="s">
        <v>823</v>
      </c>
      <c r="J49" s="748">
        <v>0</v>
      </c>
      <c r="K49" s="748" t="s">
        <v>823</v>
      </c>
      <c r="L49" s="40" t="s">
        <v>823</v>
      </c>
      <c r="M49" s="748" t="s">
        <v>823</v>
      </c>
      <c r="N49" s="748" t="s">
        <v>823</v>
      </c>
      <c r="O49" s="748" t="s">
        <v>823</v>
      </c>
      <c r="P49" s="748" t="s">
        <v>823</v>
      </c>
      <c r="Q49" s="40" t="s">
        <v>823</v>
      </c>
    </row>
    <row r="50" spans="1:17" s="168" customFormat="1" ht="14.1" customHeight="1" x14ac:dyDescent="0.2">
      <c r="A50" s="166" t="s">
        <v>46</v>
      </c>
      <c r="B50" s="1126" t="s">
        <v>585</v>
      </c>
      <c r="C50" s="882">
        <v>0</v>
      </c>
      <c r="D50" s="40">
        <v>0</v>
      </c>
      <c r="E50" s="748" t="s">
        <v>823</v>
      </c>
      <c r="F50" s="748" t="s">
        <v>823</v>
      </c>
      <c r="G50" s="748" t="s">
        <v>823</v>
      </c>
      <c r="H50" s="29" t="s">
        <v>823</v>
      </c>
      <c r="I50" s="40" t="s">
        <v>823</v>
      </c>
      <c r="J50" s="748">
        <v>0</v>
      </c>
      <c r="K50" s="748" t="s">
        <v>823</v>
      </c>
      <c r="L50" s="40" t="s">
        <v>823</v>
      </c>
      <c r="M50" s="748" t="s">
        <v>823</v>
      </c>
      <c r="N50" s="748" t="s">
        <v>823</v>
      </c>
      <c r="O50" s="748" t="s">
        <v>823</v>
      </c>
      <c r="P50" s="748" t="s">
        <v>823</v>
      </c>
      <c r="Q50" s="40" t="s">
        <v>823</v>
      </c>
    </row>
    <row r="51" spans="1:17" s="168" customFormat="1" ht="14.1" customHeight="1" x14ac:dyDescent="0.2">
      <c r="A51" s="166" t="s">
        <v>47</v>
      </c>
      <c r="B51" s="1126" t="s">
        <v>584</v>
      </c>
      <c r="C51" s="882">
        <v>83</v>
      </c>
      <c r="D51" s="883">
        <v>402</v>
      </c>
      <c r="E51" s="748">
        <v>2</v>
      </c>
      <c r="F51" s="212">
        <v>2.7335999999999969</v>
      </c>
      <c r="G51" s="212">
        <v>0.73199999999999998</v>
      </c>
      <c r="H51" s="213">
        <v>0.123</v>
      </c>
      <c r="I51" s="214">
        <v>2.4169999999999998</v>
      </c>
      <c r="J51" s="748">
        <v>0</v>
      </c>
      <c r="K51" s="748" t="s">
        <v>823</v>
      </c>
      <c r="L51" s="40" t="s">
        <v>823</v>
      </c>
      <c r="M51" s="748" t="s">
        <v>823</v>
      </c>
      <c r="N51" s="748" t="s">
        <v>823</v>
      </c>
      <c r="O51" s="748" t="s">
        <v>823</v>
      </c>
      <c r="P51" s="748" t="s">
        <v>823</v>
      </c>
      <c r="Q51" s="40" t="s">
        <v>823</v>
      </c>
    </row>
    <row r="52" spans="1:17" s="168" customFormat="1" ht="14.1" customHeight="1" x14ac:dyDescent="0.2">
      <c r="A52" s="166" t="s">
        <v>48</v>
      </c>
      <c r="B52" s="1126"/>
      <c r="C52" s="882">
        <v>0</v>
      </c>
      <c r="D52" s="40">
        <v>0</v>
      </c>
      <c r="E52" s="748" t="s">
        <v>823</v>
      </c>
      <c r="F52" s="748" t="s">
        <v>823</v>
      </c>
      <c r="G52" s="748" t="s">
        <v>823</v>
      </c>
      <c r="H52" s="29" t="s">
        <v>823</v>
      </c>
      <c r="I52" s="40" t="s">
        <v>823</v>
      </c>
      <c r="J52" s="748">
        <v>0</v>
      </c>
      <c r="K52" s="748" t="s">
        <v>823</v>
      </c>
      <c r="L52" s="40" t="s">
        <v>823</v>
      </c>
      <c r="M52" s="748" t="s">
        <v>823</v>
      </c>
      <c r="N52" s="748" t="s">
        <v>823</v>
      </c>
      <c r="O52" s="748" t="s">
        <v>823</v>
      </c>
      <c r="P52" s="748" t="s">
        <v>823</v>
      </c>
      <c r="Q52" s="40" t="s">
        <v>823</v>
      </c>
    </row>
    <row r="53" spans="1:17" s="168" customFormat="1" ht="14.1" customHeight="1" x14ac:dyDescent="0.2">
      <c r="A53" s="166" t="s">
        <v>50</v>
      </c>
      <c r="B53" s="1126" t="s">
        <v>585</v>
      </c>
      <c r="C53" s="882">
        <v>0</v>
      </c>
      <c r="D53" s="40">
        <v>0</v>
      </c>
      <c r="E53" s="748" t="s">
        <v>823</v>
      </c>
      <c r="F53" s="748" t="s">
        <v>823</v>
      </c>
      <c r="G53" s="748" t="s">
        <v>823</v>
      </c>
      <c r="H53" s="29" t="s">
        <v>823</v>
      </c>
      <c r="I53" s="40" t="s">
        <v>823</v>
      </c>
      <c r="J53" s="748">
        <v>0</v>
      </c>
      <c r="K53" s="748" t="s">
        <v>823</v>
      </c>
      <c r="L53" s="40" t="s">
        <v>823</v>
      </c>
      <c r="M53" s="748" t="s">
        <v>823</v>
      </c>
      <c r="N53" s="748" t="s">
        <v>823</v>
      </c>
      <c r="O53" s="748" t="s">
        <v>823</v>
      </c>
      <c r="P53" s="748" t="s">
        <v>823</v>
      </c>
      <c r="Q53" s="40" t="s">
        <v>823</v>
      </c>
    </row>
    <row r="54" spans="1:17" s="168" customFormat="1" ht="14.1" customHeight="1" x14ac:dyDescent="0.2">
      <c r="A54" s="166" t="s">
        <v>290</v>
      </c>
      <c r="B54" s="1126"/>
      <c r="C54" s="882">
        <v>0</v>
      </c>
      <c r="D54" s="40">
        <v>0</v>
      </c>
      <c r="E54" s="748" t="s">
        <v>823</v>
      </c>
      <c r="F54" s="748" t="s">
        <v>823</v>
      </c>
      <c r="G54" s="748" t="s">
        <v>823</v>
      </c>
      <c r="H54" s="29" t="s">
        <v>823</v>
      </c>
      <c r="I54" s="40" t="s">
        <v>823</v>
      </c>
      <c r="J54" s="748">
        <v>0</v>
      </c>
      <c r="K54" s="748" t="s">
        <v>823</v>
      </c>
      <c r="L54" s="40" t="s">
        <v>823</v>
      </c>
      <c r="M54" s="748" t="s">
        <v>823</v>
      </c>
      <c r="N54" s="748" t="s">
        <v>823</v>
      </c>
      <c r="O54" s="748" t="s">
        <v>823</v>
      </c>
      <c r="P54" s="748" t="s">
        <v>823</v>
      </c>
      <c r="Q54" s="40" t="s">
        <v>823</v>
      </c>
    </row>
    <row r="55" spans="1:17" s="168" customFormat="1" ht="14.1" customHeight="1" x14ac:dyDescent="0.2">
      <c r="A55" s="166" t="s">
        <v>49</v>
      </c>
      <c r="B55" s="1136" t="s">
        <v>585</v>
      </c>
      <c r="C55" s="882">
        <v>1</v>
      </c>
      <c r="D55" s="40">
        <v>0</v>
      </c>
      <c r="E55" s="748" t="s">
        <v>823</v>
      </c>
      <c r="F55" s="748" t="s">
        <v>823</v>
      </c>
      <c r="G55" s="748" t="s">
        <v>823</v>
      </c>
      <c r="H55" s="29" t="s">
        <v>823</v>
      </c>
      <c r="I55" s="40" t="s">
        <v>823</v>
      </c>
      <c r="J55" s="748">
        <v>0</v>
      </c>
      <c r="K55" s="748" t="s">
        <v>823</v>
      </c>
      <c r="L55" s="40" t="s">
        <v>823</v>
      </c>
      <c r="M55" s="748" t="s">
        <v>823</v>
      </c>
      <c r="N55" s="748" t="s">
        <v>823</v>
      </c>
      <c r="O55" s="748" t="s">
        <v>823</v>
      </c>
      <c r="P55" s="748" t="s">
        <v>823</v>
      </c>
      <c r="Q55" s="40" t="s">
        <v>823</v>
      </c>
    </row>
    <row r="56" spans="1:17" s="168" customFormat="1" ht="14.1" customHeight="1" x14ac:dyDescent="0.2">
      <c r="A56" s="166" t="s">
        <v>51</v>
      </c>
      <c r="B56" s="1126" t="s">
        <v>585</v>
      </c>
      <c r="C56" s="882">
        <v>1</v>
      </c>
      <c r="D56" s="40">
        <v>0</v>
      </c>
      <c r="E56" s="748" t="s">
        <v>823</v>
      </c>
      <c r="F56" s="748" t="s">
        <v>823</v>
      </c>
      <c r="G56" s="748" t="s">
        <v>823</v>
      </c>
      <c r="H56" s="29" t="s">
        <v>823</v>
      </c>
      <c r="I56" s="40" t="s">
        <v>823</v>
      </c>
      <c r="J56" s="748">
        <v>0</v>
      </c>
      <c r="K56" s="748" t="s">
        <v>823</v>
      </c>
      <c r="L56" s="40" t="s">
        <v>823</v>
      </c>
      <c r="M56" s="748" t="s">
        <v>823</v>
      </c>
      <c r="N56" s="748" t="s">
        <v>823</v>
      </c>
      <c r="O56" s="748" t="s">
        <v>823</v>
      </c>
      <c r="P56" s="748" t="s">
        <v>823</v>
      </c>
      <c r="Q56" s="40" t="s">
        <v>823</v>
      </c>
    </row>
    <row r="57" spans="1:17" s="168" customFormat="1" ht="14.1" customHeight="1" x14ac:dyDescent="0.2">
      <c r="A57" s="166" t="s">
        <v>53</v>
      </c>
      <c r="B57" s="1136" t="s">
        <v>585</v>
      </c>
      <c r="C57" s="882">
        <v>1</v>
      </c>
      <c r="D57" s="40">
        <v>0</v>
      </c>
      <c r="E57" s="748" t="s">
        <v>823</v>
      </c>
      <c r="F57" s="748" t="s">
        <v>823</v>
      </c>
      <c r="G57" s="748" t="s">
        <v>823</v>
      </c>
      <c r="H57" s="29" t="s">
        <v>823</v>
      </c>
      <c r="I57" s="40" t="s">
        <v>823</v>
      </c>
      <c r="J57" s="748">
        <v>0</v>
      </c>
      <c r="K57" s="748" t="s">
        <v>823</v>
      </c>
      <c r="L57" s="40" t="s">
        <v>823</v>
      </c>
      <c r="M57" s="748" t="s">
        <v>823</v>
      </c>
      <c r="N57" s="748" t="s">
        <v>823</v>
      </c>
      <c r="O57" s="748" t="s">
        <v>823</v>
      </c>
      <c r="P57" s="748" t="s">
        <v>823</v>
      </c>
      <c r="Q57" s="40" t="s">
        <v>823</v>
      </c>
    </row>
    <row r="58" spans="1:17" s="168" customFormat="1" ht="14.1" customHeight="1" x14ac:dyDescent="0.2">
      <c r="A58" s="166" t="s">
        <v>52</v>
      </c>
      <c r="B58" s="1136" t="s">
        <v>585</v>
      </c>
      <c r="C58" s="882">
        <v>4</v>
      </c>
      <c r="D58" s="40">
        <v>0</v>
      </c>
      <c r="E58" s="748" t="s">
        <v>823</v>
      </c>
      <c r="F58" s="748" t="s">
        <v>823</v>
      </c>
      <c r="G58" s="748" t="s">
        <v>823</v>
      </c>
      <c r="H58" s="29" t="s">
        <v>823</v>
      </c>
      <c r="I58" s="40" t="s">
        <v>823</v>
      </c>
      <c r="J58" s="748">
        <v>0</v>
      </c>
      <c r="K58" s="748" t="s">
        <v>823</v>
      </c>
      <c r="L58" s="40" t="s">
        <v>823</v>
      </c>
      <c r="M58" s="748" t="s">
        <v>823</v>
      </c>
      <c r="N58" s="748" t="s">
        <v>823</v>
      </c>
      <c r="O58" s="748" t="s">
        <v>823</v>
      </c>
      <c r="P58" s="748" t="s">
        <v>823</v>
      </c>
      <c r="Q58" s="40" t="s">
        <v>823</v>
      </c>
    </row>
    <row r="59" spans="1:17" s="168" customFormat="1" ht="14.1" customHeight="1" x14ac:dyDescent="0.2">
      <c r="A59" s="166" t="s">
        <v>54</v>
      </c>
      <c r="B59" s="1126" t="s">
        <v>585</v>
      </c>
      <c r="C59" s="882">
        <v>0</v>
      </c>
      <c r="D59" s="40">
        <v>0</v>
      </c>
      <c r="E59" s="748" t="s">
        <v>823</v>
      </c>
      <c r="F59" s="748" t="s">
        <v>823</v>
      </c>
      <c r="G59" s="748" t="s">
        <v>823</v>
      </c>
      <c r="H59" s="29" t="s">
        <v>823</v>
      </c>
      <c r="I59" s="40" t="s">
        <v>823</v>
      </c>
      <c r="J59" s="748">
        <v>0</v>
      </c>
      <c r="K59" s="748" t="s">
        <v>823</v>
      </c>
      <c r="L59" s="40" t="s">
        <v>823</v>
      </c>
      <c r="M59" s="748" t="s">
        <v>823</v>
      </c>
      <c r="N59" s="748" t="s">
        <v>823</v>
      </c>
      <c r="O59" s="748" t="s">
        <v>823</v>
      </c>
      <c r="P59" s="748" t="s">
        <v>823</v>
      </c>
      <c r="Q59" s="40" t="s">
        <v>823</v>
      </c>
    </row>
    <row r="60" spans="1:17" s="168" customFormat="1" ht="14.1" customHeight="1" x14ac:dyDescent="0.2">
      <c r="A60" s="170" t="s">
        <v>55</v>
      </c>
      <c r="B60" s="251"/>
      <c r="C60" s="700">
        <v>226</v>
      </c>
      <c r="D60" s="712">
        <v>1044</v>
      </c>
      <c r="E60" s="700">
        <v>6</v>
      </c>
      <c r="F60" s="698">
        <v>7.0992000000000379</v>
      </c>
      <c r="G60" s="704">
        <v>0.84499999999999997</v>
      </c>
      <c r="H60" s="700">
        <v>0.34300000000000003</v>
      </c>
      <c r="I60" s="703">
        <v>1.758</v>
      </c>
      <c r="J60" s="700">
        <v>0</v>
      </c>
      <c r="K60" s="296" t="s">
        <v>823</v>
      </c>
      <c r="L60" s="536" t="s">
        <v>823</v>
      </c>
      <c r="M60" s="296" t="s">
        <v>823</v>
      </c>
      <c r="N60" s="296" t="s">
        <v>823</v>
      </c>
      <c r="O60" s="296" t="s">
        <v>823</v>
      </c>
      <c r="P60" s="296" t="s">
        <v>823</v>
      </c>
      <c r="Q60" s="536" t="s">
        <v>823</v>
      </c>
    </row>
    <row r="61" spans="1:17" x14ac:dyDescent="0.2">
      <c r="K61" s="143"/>
      <c r="L61" s="142"/>
      <c r="M61" s="142"/>
    </row>
    <row r="62" spans="1:17" x14ac:dyDescent="0.2">
      <c r="K62" s="143"/>
      <c r="L62" s="142"/>
      <c r="M62" s="142"/>
    </row>
    <row r="63" spans="1:17" x14ac:dyDescent="0.2">
      <c r="A63" s="83" t="s">
        <v>775</v>
      </c>
      <c r="D63" s="139"/>
      <c r="E63" s="139"/>
      <c r="H63" s="97"/>
      <c r="I63" s="97"/>
    </row>
    <row r="64" spans="1:17" x14ac:dyDescent="0.2">
      <c r="A64" s="83" t="s">
        <v>438</v>
      </c>
      <c r="D64" s="139"/>
      <c r="E64" s="139"/>
      <c r="H64" s="97"/>
      <c r="I64" s="97"/>
    </row>
    <row r="65" spans="1:13" x14ac:dyDescent="0.2">
      <c r="A65" s="140" t="s">
        <v>776</v>
      </c>
      <c r="D65" s="139"/>
      <c r="E65" s="139"/>
      <c r="H65" s="97"/>
      <c r="I65" s="97"/>
    </row>
    <row r="66" spans="1:13" x14ac:dyDescent="0.2">
      <c r="A66" s="140" t="s">
        <v>685</v>
      </c>
      <c r="K66" s="97"/>
    </row>
    <row r="67" spans="1:13" x14ac:dyDescent="0.2">
      <c r="A67" s="83" t="s">
        <v>437</v>
      </c>
    </row>
    <row r="68" spans="1:13" x14ac:dyDescent="0.2">
      <c r="A68" s="83" t="s">
        <v>777</v>
      </c>
    </row>
    <row r="69" spans="1:13" x14ac:dyDescent="0.2">
      <c r="A69" s="140" t="s">
        <v>853</v>
      </c>
      <c r="E69" s="103"/>
      <c r="F69" s="209"/>
      <c r="G69" s="209"/>
      <c r="H69" s="209"/>
      <c r="I69" s="209"/>
      <c r="J69" s="103"/>
      <c r="L69" s="103"/>
      <c r="M69" s="103"/>
    </row>
    <row r="70" spans="1:13" x14ac:dyDescent="0.2">
      <c r="A70" s="140" t="s">
        <v>778</v>
      </c>
    </row>
    <row r="71" spans="1:13" x14ac:dyDescent="0.2">
      <c r="A71" s="289" t="s">
        <v>779</v>
      </c>
    </row>
    <row r="72" spans="1:13" x14ac:dyDescent="0.2">
      <c r="A72" s="140" t="s">
        <v>312</v>
      </c>
    </row>
    <row r="73" spans="1:13" x14ac:dyDescent="0.2">
      <c r="A73" s="140"/>
    </row>
    <row r="75" spans="1:13" x14ac:dyDescent="0.2">
      <c r="A75" s="97"/>
    </row>
    <row r="76" spans="1:13" x14ac:dyDescent="0.2">
      <c r="A76" s="97"/>
    </row>
    <row r="77" spans="1:13" x14ac:dyDescent="0.2">
      <c r="A77" s="97"/>
    </row>
    <row r="78" spans="1:13" x14ac:dyDescent="0.2">
      <c r="A78" s="97"/>
    </row>
    <row r="79" spans="1:13" x14ac:dyDescent="0.2">
      <c r="A79" s="97"/>
    </row>
  </sheetData>
  <mergeCells count="7">
    <mergeCell ref="E4:F4"/>
    <mergeCell ref="H4:I4"/>
    <mergeCell ref="J4:L4"/>
    <mergeCell ref="M4:Q4"/>
    <mergeCell ref="A1:Q1"/>
    <mergeCell ref="A2:Q2"/>
    <mergeCell ref="A3:Q3"/>
  </mergeCells>
  <pageMargins left="0.7" right="0.7" top="0.75" bottom="0.75" header="0.3" footer="0.3"/>
  <pageSetup orientation="portrait"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R79"/>
  <sheetViews>
    <sheetView topLeftCell="A22" workbookViewId="0">
      <selection activeCell="B28" sqref="B28"/>
    </sheetView>
  </sheetViews>
  <sheetFormatPr defaultColWidth="9.140625" defaultRowHeight="12.75" x14ac:dyDescent="0.2"/>
  <cols>
    <col min="1" max="1" width="16.85546875" style="98" customWidth="1"/>
    <col min="2" max="5" width="12.7109375" style="97" customWidth="1"/>
    <col min="6" max="7" width="12.7109375" style="139" customWidth="1"/>
    <col min="8" max="9" width="9.140625" style="139" customWidth="1"/>
    <col min="10" max="10" width="15.85546875" style="97" customWidth="1"/>
    <col min="11" max="11" width="15.85546875" style="103" customWidth="1"/>
    <col min="12" max="12" width="19.140625" style="97" customWidth="1"/>
    <col min="13" max="17" width="9.140625" style="97" customWidth="1"/>
    <col min="18" max="19" width="9.140625" style="97"/>
    <col min="20" max="20" width="6.85546875" style="97" customWidth="1"/>
    <col min="21" max="16384" width="9.140625" style="97"/>
  </cols>
  <sheetData>
    <row r="1" spans="1:18" s="98" customFormat="1" ht="13.15" customHeight="1" x14ac:dyDescent="0.2">
      <c r="A1" s="1301" t="s">
        <v>114</v>
      </c>
      <c r="B1" s="1302"/>
      <c r="C1" s="1302"/>
      <c r="D1" s="1302"/>
      <c r="E1" s="1302"/>
      <c r="F1" s="1302"/>
      <c r="G1" s="1302"/>
      <c r="H1" s="1302"/>
      <c r="I1" s="1302"/>
      <c r="J1" s="1302"/>
      <c r="K1" s="1302"/>
      <c r="L1" s="1302"/>
      <c r="M1" s="1302"/>
      <c r="N1" s="1302"/>
      <c r="O1" s="1302"/>
      <c r="P1" s="1302"/>
      <c r="Q1" s="1303"/>
    </row>
    <row r="2" spans="1:18" s="98" customFormat="1" ht="13.15" customHeight="1" x14ac:dyDescent="0.2">
      <c r="A2" s="1304" t="s">
        <v>683</v>
      </c>
      <c r="B2" s="1305"/>
      <c r="C2" s="1305"/>
      <c r="D2" s="1305"/>
      <c r="E2" s="1305"/>
      <c r="F2" s="1305"/>
      <c r="G2" s="1305"/>
      <c r="H2" s="1305"/>
      <c r="I2" s="1305"/>
      <c r="J2" s="1305"/>
      <c r="K2" s="1305"/>
      <c r="L2" s="1305"/>
      <c r="M2" s="1305"/>
      <c r="N2" s="1305"/>
      <c r="O2" s="1305"/>
      <c r="P2" s="1305"/>
      <c r="Q2" s="1306"/>
    </row>
    <row r="3" spans="1:18" s="98" customFormat="1" ht="16.149999999999999" customHeight="1" thickBot="1" x14ac:dyDescent="0.25">
      <c r="A3" s="1260" t="s">
        <v>469</v>
      </c>
      <c r="B3" s="1252"/>
      <c r="C3" s="1252"/>
      <c r="D3" s="1252"/>
      <c r="E3" s="1252"/>
      <c r="F3" s="1252"/>
      <c r="G3" s="1252"/>
      <c r="H3" s="1252"/>
      <c r="I3" s="1252"/>
      <c r="J3" s="1252"/>
      <c r="K3" s="1252"/>
      <c r="L3" s="1252"/>
      <c r="M3" s="1252"/>
      <c r="N3" s="1252"/>
      <c r="O3" s="1252"/>
      <c r="P3" s="1252"/>
      <c r="Q3" s="1307"/>
    </row>
    <row r="4" spans="1:18" s="102" customFormat="1" ht="15" thickTop="1" x14ac:dyDescent="0.2">
      <c r="A4" s="14"/>
      <c r="B4" s="158"/>
      <c r="C4" s="9"/>
      <c r="D4" s="112"/>
      <c r="E4" s="1295" t="s">
        <v>56</v>
      </c>
      <c r="F4" s="1295"/>
      <c r="G4" s="130"/>
      <c r="H4" s="1296" t="s">
        <v>57</v>
      </c>
      <c r="I4" s="1297"/>
      <c r="J4" s="1298" t="s">
        <v>70</v>
      </c>
      <c r="K4" s="1299"/>
      <c r="L4" s="1300"/>
      <c r="M4" s="1318" t="s">
        <v>69</v>
      </c>
      <c r="N4" s="1293"/>
      <c r="O4" s="1293"/>
      <c r="P4" s="1293"/>
      <c r="Q4" s="1294"/>
      <c r="R4" s="9"/>
    </row>
    <row r="5" spans="1:18" s="102" customFormat="1" ht="57" customHeight="1" x14ac:dyDescent="0.2">
      <c r="A5" s="99" t="s">
        <v>0</v>
      </c>
      <c r="B5" s="11" t="s">
        <v>68</v>
      </c>
      <c r="C5" s="23" t="s">
        <v>423</v>
      </c>
      <c r="D5" s="10" t="s">
        <v>261</v>
      </c>
      <c r="E5" s="887" t="s">
        <v>58</v>
      </c>
      <c r="F5" s="19" t="s">
        <v>59</v>
      </c>
      <c r="G5" s="19" t="s">
        <v>60</v>
      </c>
      <c r="H5" s="19" t="s">
        <v>65</v>
      </c>
      <c r="I5" s="20" t="s">
        <v>66</v>
      </c>
      <c r="J5" s="23" t="s">
        <v>918</v>
      </c>
      <c r="K5" s="23" t="s">
        <v>913</v>
      </c>
      <c r="L5" s="24" t="s">
        <v>914</v>
      </c>
      <c r="M5" s="21">
        <v>0.1</v>
      </c>
      <c r="N5" s="21">
        <v>0.25</v>
      </c>
      <c r="O5" s="18" t="s">
        <v>67</v>
      </c>
      <c r="P5" s="21">
        <v>0.75</v>
      </c>
      <c r="Q5" s="22">
        <v>0.9</v>
      </c>
    </row>
    <row r="6" spans="1:18" s="168" customFormat="1" ht="14.1" customHeight="1" x14ac:dyDescent="0.2">
      <c r="A6" s="166" t="s">
        <v>5</v>
      </c>
      <c r="B6" s="1136" t="s">
        <v>585</v>
      </c>
      <c r="C6" s="88">
        <v>3</v>
      </c>
      <c r="D6" s="40">
        <v>0</v>
      </c>
      <c r="E6" s="544" t="s">
        <v>823</v>
      </c>
      <c r="F6" s="544" t="s">
        <v>823</v>
      </c>
      <c r="G6" s="544" t="s">
        <v>823</v>
      </c>
      <c r="H6" s="544" t="s">
        <v>823</v>
      </c>
      <c r="I6" s="705" t="s">
        <v>823</v>
      </c>
      <c r="J6" s="748">
        <v>2</v>
      </c>
      <c r="K6" s="748" t="s">
        <v>823</v>
      </c>
      <c r="L6" s="40" t="s">
        <v>823</v>
      </c>
      <c r="M6" s="748" t="s">
        <v>823</v>
      </c>
      <c r="N6" s="748" t="s">
        <v>823</v>
      </c>
      <c r="O6" s="748" t="s">
        <v>823</v>
      </c>
      <c r="P6" s="748" t="s">
        <v>823</v>
      </c>
      <c r="Q6" s="40" t="s">
        <v>823</v>
      </c>
    </row>
    <row r="7" spans="1:18" s="168" customFormat="1" ht="14.1" customHeight="1" x14ac:dyDescent="0.2">
      <c r="A7" s="166" t="s">
        <v>4</v>
      </c>
      <c r="B7" s="1127"/>
      <c r="C7" s="88">
        <v>1</v>
      </c>
      <c r="D7" s="40">
        <v>0</v>
      </c>
      <c r="E7" s="544" t="s">
        <v>823</v>
      </c>
      <c r="F7" s="544" t="s">
        <v>823</v>
      </c>
      <c r="G7" s="544" t="s">
        <v>823</v>
      </c>
      <c r="H7" s="544" t="s">
        <v>823</v>
      </c>
      <c r="I7" s="705" t="s">
        <v>823</v>
      </c>
      <c r="J7" s="748">
        <v>0</v>
      </c>
      <c r="K7" s="748" t="s">
        <v>823</v>
      </c>
      <c r="L7" s="40" t="s">
        <v>823</v>
      </c>
      <c r="M7" s="748" t="s">
        <v>823</v>
      </c>
      <c r="N7" s="748" t="s">
        <v>823</v>
      </c>
      <c r="O7" s="748" t="s">
        <v>823</v>
      </c>
      <c r="P7" s="748" t="s">
        <v>823</v>
      </c>
      <c r="Q7" s="40" t="s">
        <v>823</v>
      </c>
    </row>
    <row r="8" spans="1:18" s="168" customFormat="1" ht="14.1" customHeight="1" x14ac:dyDescent="0.2">
      <c r="A8" s="166" t="s">
        <v>7</v>
      </c>
      <c r="B8" s="1127"/>
      <c r="C8" s="88">
        <v>2</v>
      </c>
      <c r="D8" s="40">
        <v>0</v>
      </c>
      <c r="E8" s="544" t="s">
        <v>823</v>
      </c>
      <c r="F8" s="544" t="s">
        <v>823</v>
      </c>
      <c r="G8" s="544" t="s">
        <v>823</v>
      </c>
      <c r="H8" s="544" t="s">
        <v>823</v>
      </c>
      <c r="I8" s="705" t="s">
        <v>823</v>
      </c>
      <c r="J8" s="748">
        <v>0</v>
      </c>
      <c r="K8" s="748" t="s">
        <v>823</v>
      </c>
      <c r="L8" s="40" t="s">
        <v>823</v>
      </c>
      <c r="M8" s="748" t="s">
        <v>823</v>
      </c>
      <c r="N8" s="748" t="s">
        <v>823</v>
      </c>
      <c r="O8" s="748" t="s">
        <v>823</v>
      </c>
      <c r="P8" s="748" t="s">
        <v>823</v>
      </c>
      <c r="Q8" s="40" t="s">
        <v>823</v>
      </c>
    </row>
    <row r="9" spans="1:18" s="168" customFormat="1" ht="14.1" customHeight="1" x14ac:dyDescent="0.2">
      <c r="A9" s="166" t="s">
        <v>6</v>
      </c>
      <c r="B9" s="1127"/>
      <c r="C9" s="88">
        <v>2</v>
      </c>
      <c r="D9" s="40">
        <v>0</v>
      </c>
      <c r="E9" s="544" t="s">
        <v>823</v>
      </c>
      <c r="F9" s="544" t="s">
        <v>823</v>
      </c>
      <c r="G9" s="544" t="s">
        <v>823</v>
      </c>
      <c r="H9" s="544" t="s">
        <v>823</v>
      </c>
      <c r="I9" s="705" t="s">
        <v>823</v>
      </c>
      <c r="J9" s="748">
        <v>0</v>
      </c>
      <c r="K9" s="748" t="s">
        <v>823</v>
      </c>
      <c r="L9" s="40" t="s">
        <v>823</v>
      </c>
      <c r="M9" s="748" t="s">
        <v>823</v>
      </c>
      <c r="N9" s="748" t="s">
        <v>823</v>
      </c>
      <c r="O9" s="748" t="s">
        <v>823</v>
      </c>
      <c r="P9" s="748" t="s">
        <v>823</v>
      </c>
      <c r="Q9" s="40" t="s">
        <v>823</v>
      </c>
    </row>
    <row r="10" spans="1:18" s="168" customFormat="1" ht="14.1" customHeight="1" x14ac:dyDescent="0.2">
      <c r="A10" s="166" t="s">
        <v>8</v>
      </c>
      <c r="B10" s="1127" t="s">
        <v>584</v>
      </c>
      <c r="C10" s="88">
        <v>230</v>
      </c>
      <c r="D10" s="670">
        <v>122992</v>
      </c>
      <c r="E10" s="88">
        <v>185</v>
      </c>
      <c r="F10" s="459">
        <v>214.98290000000003</v>
      </c>
      <c r="G10" s="459">
        <v>0.86099999999999999</v>
      </c>
      <c r="H10" s="459">
        <v>0.74299999999999999</v>
      </c>
      <c r="I10" s="455">
        <v>0.99099999999999999</v>
      </c>
      <c r="J10" s="88">
        <v>71</v>
      </c>
      <c r="K10" s="460">
        <v>0</v>
      </c>
      <c r="L10" s="461">
        <v>0.01</v>
      </c>
      <c r="M10" s="459">
        <v>0</v>
      </c>
      <c r="N10" s="459">
        <v>0</v>
      </c>
      <c r="O10" s="459">
        <v>0.7</v>
      </c>
      <c r="P10" s="459">
        <v>1.218</v>
      </c>
      <c r="Q10" s="455">
        <v>1.681</v>
      </c>
    </row>
    <row r="11" spans="1:18" s="168" customFormat="1" ht="14.1" customHeight="1" x14ac:dyDescent="0.2">
      <c r="A11" s="166" t="s">
        <v>9</v>
      </c>
      <c r="B11" s="1213" t="s">
        <v>585</v>
      </c>
      <c r="C11" s="88">
        <v>19</v>
      </c>
      <c r="D11" s="670">
        <v>6460</v>
      </c>
      <c r="E11" s="88">
        <v>20</v>
      </c>
      <c r="F11" s="459">
        <v>11.918000000000001</v>
      </c>
      <c r="G11" s="459">
        <v>1.6779999999999999</v>
      </c>
      <c r="H11" s="459">
        <v>1.054</v>
      </c>
      <c r="I11" s="455">
        <v>2.5459999999999998</v>
      </c>
      <c r="J11" s="88">
        <v>3</v>
      </c>
      <c r="K11" s="544" t="s">
        <v>823</v>
      </c>
      <c r="L11" s="705" t="s">
        <v>823</v>
      </c>
      <c r="M11" s="544" t="s">
        <v>823</v>
      </c>
      <c r="N11" s="544" t="s">
        <v>823</v>
      </c>
      <c r="O11" s="544" t="s">
        <v>823</v>
      </c>
      <c r="P11" s="544" t="s">
        <v>823</v>
      </c>
      <c r="Q11" s="705" t="s">
        <v>823</v>
      </c>
    </row>
    <row r="12" spans="1:18" s="168" customFormat="1" ht="14.1" customHeight="1" x14ac:dyDescent="0.2">
      <c r="A12" s="166" t="s">
        <v>10</v>
      </c>
      <c r="B12" s="1136" t="s">
        <v>585</v>
      </c>
      <c r="C12" s="88">
        <v>4</v>
      </c>
      <c r="D12" s="40">
        <v>0</v>
      </c>
      <c r="E12" s="748" t="s">
        <v>823</v>
      </c>
      <c r="F12" s="748" t="s">
        <v>823</v>
      </c>
      <c r="G12" s="748" t="s">
        <v>823</v>
      </c>
      <c r="H12" s="748" t="s">
        <v>823</v>
      </c>
      <c r="I12" s="40" t="s">
        <v>823</v>
      </c>
      <c r="J12" s="748">
        <v>0</v>
      </c>
      <c r="K12" s="544" t="s">
        <v>823</v>
      </c>
      <c r="L12" s="705" t="s">
        <v>823</v>
      </c>
      <c r="M12" s="544" t="s">
        <v>823</v>
      </c>
      <c r="N12" s="544" t="s">
        <v>823</v>
      </c>
      <c r="O12" s="544" t="s">
        <v>823</v>
      </c>
      <c r="P12" s="544" t="s">
        <v>823</v>
      </c>
      <c r="Q12" s="705" t="s">
        <v>823</v>
      </c>
    </row>
    <row r="13" spans="1:18" s="168" customFormat="1" ht="14.1" customHeight="1" x14ac:dyDescent="0.2">
      <c r="A13" s="166" t="s">
        <v>216</v>
      </c>
      <c r="B13" s="1127"/>
      <c r="C13" s="88">
        <v>1</v>
      </c>
      <c r="D13" s="40">
        <v>0</v>
      </c>
      <c r="E13" s="748" t="s">
        <v>823</v>
      </c>
      <c r="F13" s="748" t="s">
        <v>823</v>
      </c>
      <c r="G13" s="748" t="s">
        <v>823</v>
      </c>
      <c r="H13" s="748" t="s">
        <v>823</v>
      </c>
      <c r="I13" s="40" t="s">
        <v>823</v>
      </c>
      <c r="J13" s="748">
        <v>1</v>
      </c>
      <c r="K13" s="544" t="s">
        <v>823</v>
      </c>
      <c r="L13" s="705" t="s">
        <v>823</v>
      </c>
      <c r="M13" s="544" t="s">
        <v>823</v>
      </c>
      <c r="N13" s="544" t="s">
        <v>823</v>
      </c>
      <c r="O13" s="544" t="s">
        <v>823</v>
      </c>
      <c r="P13" s="544" t="s">
        <v>823</v>
      </c>
      <c r="Q13" s="705" t="s">
        <v>823</v>
      </c>
    </row>
    <row r="14" spans="1:18" s="168" customFormat="1" ht="14.1" customHeight="1" x14ac:dyDescent="0.2">
      <c r="A14" s="166" t="s">
        <v>11</v>
      </c>
      <c r="B14" s="1127"/>
      <c r="C14" s="88">
        <v>1</v>
      </c>
      <c r="D14" s="40">
        <v>0</v>
      </c>
      <c r="E14" s="748" t="s">
        <v>823</v>
      </c>
      <c r="F14" s="748" t="s">
        <v>823</v>
      </c>
      <c r="G14" s="748" t="s">
        <v>823</v>
      </c>
      <c r="H14" s="748" t="s">
        <v>823</v>
      </c>
      <c r="I14" s="40" t="s">
        <v>823</v>
      </c>
      <c r="J14" s="748">
        <v>0</v>
      </c>
      <c r="K14" s="544" t="s">
        <v>823</v>
      </c>
      <c r="L14" s="705" t="s">
        <v>823</v>
      </c>
      <c r="M14" s="544" t="s">
        <v>823</v>
      </c>
      <c r="N14" s="544" t="s">
        <v>823</v>
      </c>
      <c r="O14" s="544" t="s">
        <v>823</v>
      </c>
      <c r="P14" s="544" t="s">
        <v>823</v>
      </c>
      <c r="Q14" s="705" t="s">
        <v>823</v>
      </c>
    </row>
    <row r="15" spans="1:18" s="168" customFormat="1" ht="14.1" customHeight="1" x14ac:dyDescent="0.2">
      <c r="A15" s="166" t="s">
        <v>12</v>
      </c>
      <c r="B15" s="1127" t="s">
        <v>585</v>
      </c>
      <c r="C15" s="88">
        <v>5</v>
      </c>
      <c r="D15" s="670">
        <v>3529</v>
      </c>
      <c r="E15" s="88">
        <v>4</v>
      </c>
      <c r="F15" s="459">
        <v>7.3837000000000028</v>
      </c>
      <c r="G15" s="459">
        <v>0.54200000000000004</v>
      </c>
      <c r="H15" s="459">
        <v>0.17199999999999999</v>
      </c>
      <c r="I15" s="455">
        <v>1.3069999999999999</v>
      </c>
      <c r="J15" s="88">
        <v>2</v>
      </c>
      <c r="K15" s="544" t="s">
        <v>823</v>
      </c>
      <c r="L15" s="705" t="s">
        <v>823</v>
      </c>
      <c r="M15" s="544" t="s">
        <v>823</v>
      </c>
      <c r="N15" s="544" t="s">
        <v>823</v>
      </c>
      <c r="O15" s="544" t="s">
        <v>823</v>
      </c>
      <c r="P15" s="544" t="s">
        <v>823</v>
      </c>
      <c r="Q15" s="705" t="s">
        <v>823</v>
      </c>
    </row>
    <row r="16" spans="1:18" s="168" customFormat="1" ht="14.1" customHeight="1" x14ac:dyDescent="0.2">
      <c r="A16" s="166" t="s">
        <v>13</v>
      </c>
      <c r="B16" s="1127"/>
      <c r="C16" s="88">
        <v>5</v>
      </c>
      <c r="D16" s="797">
        <v>5673</v>
      </c>
      <c r="E16" s="748">
        <v>14</v>
      </c>
      <c r="F16" s="212">
        <v>11.207599999999999</v>
      </c>
      <c r="G16" s="748">
        <v>1.2490000000000001</v>
      </c>
      <c r="H16" s="748">
        <v>0.71099999999999997</v>
      </c>
      <c r="I16" s="214">
        <v>2.0459999999999998</v>
      </c>
      <c r="J16" s="748">
        <v>5</v>
      </c>
      <c r="K16" s="544" t="s">
        <v>823</v>
      </c>
      <c r="L16" s="705" t="s">
        <v>823</v>
      </c>
      <c r="M16" s="544" t="s">
        <v>823</v>
      </c>
      <c r="N16" s="544" t="s">
        <v>823</v>
      </c>
      <c r="O16" s="544" t="s">
        <v>823</v>
      </c>
      <c r="P16" s="544" t="s">
        <v>823</v>
      </c>
      <c r="Q16" s="705" t="s">
        <v>823</v>
      </c>
    </row>
    <row r="17" spans="1:17" s="168" customFormat="1" ht="14.1" customHeight="1" x14ac:dyDescent="0.2">
      <c r="A17" s="166" t="s">
        <v>289</v>
      </c>
      <c r="B17" s="1127"/>
      <c r="C17" s="88">
        <v>0</v>
      </c>
      <c r="D17" s="797" t="s">
        <v>823</v>
      </c>
      <c r="E17" s="748" t="s">
        <v>823</v>
      </c>
      <c r="F17" s="748" t="s">
        <v>823</v>
      </c>
      <c r="G17" s="748" t="s">
        <v>823</v>
      </c>
      <c r="H17" s="748" t="s">
        <v>823</v>
      </c>
      <c r="I17" s="40" t="s">
        <v>823</v>
      </c>
      <c r="J17" s="748">
        <v>0</v>
      </c>
      <c r="K17" s="544" t="s">
        <v>823</v>
      </c>
      <c r="L17" s="705" t="s">
        <v>823</v>
      </c>
      <c r="M17" s="544" t="s">
        <v>823</v>
      </c>
      <c r="N17" s="544" t="s">
        <v>823</v>
      </c>
      <c r="O17" s="544" t="s">
        <v>823</v>
      </c>
      <c r="P17" s="544" t="s">
        <v>823</v>
      </c>
      <c r="Q17" s="705" t="s">
        <v>823</v>
      </c>
    </row>
    <row r="18" spans="1:17" s="168" customFormat="1" ht="14.1" customHeight="1" x14ac:dyDescent="0.2">
      <c r="A18" s="166" t="s">
        <v>14</v>
      </c>
      <c r="B18" s="1127"/>
      <c r="C18" s="88">
        <v>1</v>
      </c>
      <c r="D18" s="797" t="s">
        <v>823</v>
      </c>
      <c r="E18" s="748" t="s">
        <v>823</v>
      </c>
      <c r="F18" s="748" t="s">
        <v>823</v>
      </c>
      <c r="G18" s="748" t="s">
        <v>823</v>
      </c>
      <c r="H18" s="748" t="s">
        <v>823</v>
      </c>
      <c r="I18" s="40" t="s">
        <v>823</v>
      </c>
      <c r="J18" s="748">
        <v>1</v>
      </c>
      <c r="K18" s="544" t="s">
        <v>823</v>
      </c>
      <c r="L18" s="705" t="s">
        <v>823</v>
      </c>
      <c r="M18" s="544" t="s">
        <v>823</v>
      </c>
      <c r="N18" s="544" t="s">
        <v>823</v>
      </c>
      <c r="O18" s="544" t="s">
        <v>823</v>
      </c>
      <c r="P18" s="544" t="s">
        <v>823</v>
      </c>
      <c r="Q18" s="705" t="s">
        <v>823</v>
      </c>
    </row>
    <row r="19" spans="1:17" s="168" customFormat="1" ht="14.1" customHeight="1" x14ac:dyDescent="0.2">
      <c r="A19" s="166" t="s">
        <v>16</v>
      </c>
      <c r="B19" s="1127"/>
      <c r="C19" s="88">
        <v>2</v>
      </c>
      <c r="D19" s="797" t="s">
        <v>823</v>
      </c>
      <c r="E19" s="748" t="s">
        <v>823</v>
      </c>
      <c r="F19" s="748" t="s">
        <v>823</v>
      </c>
      <c r="G19" s="748" t="s">
        <v>823</v>
      </c>
      <c r="H19" s="748" t="s">
        <v>823</v>
      </c>
      <c r="I19" s="40" t="s">
        <v>823</v>
      </c>
      <c r="J19" s="748">
        <v>0</v>
      </c>
      <c r="K19" s="544" t="s">
        <v>823</v>
      </c>
      <c r="L19" s="705" t="s">
        <v>823</v>
      </c>
      <c r="M19" s="544" t="s">
        <v>823</v>
      </c>
      <c r="N19" s="544" t="s">
        <v>823</v>
      </c>
      <c r="O19" s="544" t="s">
        <v>823</v>
      </c>
      <c r="P19" s="544" t="s">
        <v>823</v>
      </c>
      <c r="Q19" s="705" t="s">
        <v>823</v>
      </c>
    </row>
    <row r="20" spans="1:17" s="168" customFormat="1" ht="14.1" customHeight="1" x14ac:dyDescent="0.2">
      <c r="A20" s="166" t="s">
        <v>17</v>
      </c>
      <c r="B20" s="1127"/>
      <c r="C20" s="88">
        <v>9</v>
      </c>
      <c r="D20" s="797">
        <v>2868</v>
      </c>
      <c r="E20" s="748">
        <v>4</v>
      </c>
      <c r="F20" s="212">
        <v>4.0980000000000008</v>
      </c>
      <c r="G20" s="748">
        <v>0.97599999999999998</v>
      </c>
      <c r="H20" s="212">
        <v>0.31</v>
      </c>
      <c r="I20" s="40">
        <v>2.3540000000000001</v>
      </c>
      <c r="J20" s="748">
        <v>0</v>
      </c>
      <c r="K20" s="544" t="s">
        <v>823</v>
      </c>
      <c r="L20" s="705" t="s">
        <v>823</v>
      </c>
      <c r="M20" s="544" t="s">
        <v>823</v>
      </c>
      <c r="N20" s="544" t="s">
        <v>823</v>
      </c>
      <c r="O20" s="544" t="s">
        <v>823</v>
      </c>
      <c r="P20" s="544" t="s">
        <v>823</v>
      </c>
      <c r="Q20" s="705" t="s">
        <v>823</v>
      </c>
    </row>
    <row r="21" spans="1:17" s="168" customFormat="1" ht="14.1" customHeight="1" x14ac:dyDescent="0.2">
      <c r="A21" s="166" t="s">
        <v>18</v>
      </c>
      <c r="B21" s="1127" t="s">
        <v>585</v>
      </c>
      <c r="C21" s="88">
        <v>10</v>
      </c>
      <c r="D21" s="797">
        <v>3522</v>
      </c>
      <c r="E21" s="748">
        <v>7</v>
      </c>
      <c r="F21" s="212">
        <v>5.9003000000000014</v>
      </c>
      <c r="G21" s="748">
        <v>1.1859999999999999</v>
      </c>
      <c r="H21" s="748">
        <v>0.51900000000000002</v>
      </c>
      <c r="I21" s="214">
        <v>2.347</v>
      </c>
      <c r="J21" s="748">
        <v>1</v>
      </c>
      <c r="K21" s="544" t="s">
        <v>823</v>
      </c>
      <c r="L21" s="705" t="s">
        <v>823</v>
      </c>
      <c r="M21" s="544" t="s">
        <v>823</v>
      </c>
      <c r="N21" s="544" t="s">
        <v>823</v>
      </c>
      <c r="O21" s="544" t="s">
        <v>823</v>
      </c>
      <c r="P21" s="544" t="s">
        <v>823</v>
      </c>
      <c r="Q21" s="705" t="s">
        <v>823</v>
      </c>
    </row>
    <row r="22" spans="1:17" s="168" customFormat="1" ht="14.1" customHeight="1" x14ac:dyDescent="0.2">
      <c r="A22" s="166" t="s">
        <v>15</v>
      </c>
      <c r="B22" s="1127" t="s">
        <v>585</v>
      </c>
      <c r="C22" s="88">
        <v>3</v>
      </c>
      <c r="D22" s="519">
        <v>0</v>
      </c>
      <c r="E22" s="748" t="s">
        <v>823</v>
      </c>
      <c r="F22" s="212" t="s">
        <v>823</v>
      </c>
      <c r="G22" s="212" t="s">
        <v>823</v>
      </c>
      <c r="H22" s="212" t="s">
        <v>823</v>
      </c>
      <c r="I22" s="214" t="s">
        <v>823</v>
      </c>
      <c r="J22" s="748">
        <v>1</v>
      </c>
      <c r="K22" s="544" t="s">
        <v>823</v>
      </c>
      <c r="L22" s="705" t="s">
        <v>823</v>
      </c>
      <c r="M22" s="544" t="s">
        <v>823</v>
      </c>
      <c r="N22" s="544" t="s">
        <v>823</v>
      </c>
      <c r="O22" s="544" t="s">
        <v>823</v>
      </c>
      <c r="P22" s="544" t="s">
        <v>823</v>
      </c>
      <c r="Q22" s="705" t="s">
        <v>823</v>
      </c>
    </row>
    <row r="23" spans="1:17" s="168" customFormat="1" ht="14.1" customHeight="1" x14ac:dyDescent="0.2">
      <c r="A23" s="166" t="s">
        <v>19</v>
      </c>
      <c r="B23" s="1136" t="s">
        <v>585</v>
      </c>
      <c r="C23" s="88">
        <v>1</v>
      </c>
      <c r="D23" s="40">
        <v>0</v>
      </c>
      <c r="E23" s="748" t="s">
        <v>823</v>
      </c>
      <c r="F23" s="212" t="s">
        <v>823</v>
      </c>
      <c r="G23" s="212" t="s">
        <v>823</v>
      </c>
      <c r="H23" s="212" t="s">
        <v>823</v>
      </c>
      <c r="I23" s="214" t="s">
        <v>823</v>
      </c>
      <c r="J23" s="748">
        <v>0</v>
      </c>
      <c r="K23" s="544" t="s">
        <v>823</v>
      </c>
      <c r="L23" s="705" t="s">
        <v>823</v>
      </c>
      <c r="M23" s="544" t="s">
        <v>823</v>
      </c>
      <c r="N23" s="544" t="s">
        <v>823</v>
      </c>
      <c r="O23" s="544" t="s">
        <v>823</v>
      </c>
      <c r="P23" s="544" t="s">
        <v>823</v>
      </c>
      <c r="Q23" s="705" t="s">
        <v>823</v>
      </c>
    </row>
    <row r="24" spans="1:17" s="168" customFormat="1" ht="14.1" customHeight="1" x14ac:dyDescent="0.2">
      <c r="A24" s="166" t="s">
        <v>20</v>
      </c>
      <c r="B24" s="1136" t="s">
        <v>585</v>
      </c>
      <c r="C24" s="88">
        <v>2</v>
      </c>
      <c r="D24" s="40">
        <v>0</v>
      </c>
      <c r="E24" s="748" t="s">
        <v>823</v>
      </c>
      <c r="F24" s="212" t="s">
        <v>823</v>
      </c>
      <c r="G24" s="212" t="s">
        <v>823</v>
      </c>
      <c r="H24" s="212" t="s">
        <v>823</v>
      </c>
      <c r="I24" s="214" t="s">
        <v>823</v>
      </c>
      <c r="J24" s="748">
        <v>0</v>
      </c>
      <c r="K24" s="544" t="s">
        <v>823</v>
      </c>
      <c r="L24" s="705" t="s">
        <v>823</v>
      </c>
      <c r="M24" s="544" t="s">
        <v>823</v>
      </c>
      <c r="N24" s="544" t="s">
        <v>823</v>
      </c>
      <c r="O24" s="544" t="s">
        <v>823</v>
      </c>
      <c r="P24" s="544" t="s">
        <v>823</v>
      </c>
      <c r="Q24" s="705" t="s">
        <v>823</v>
      </c>
    </row>
    <row r="25" spans="1:17" s="168" customFormat="1" ht="14.1" customHeight="1" x14ac:dyDescent="0.2">
      <c r="A25" s="166" t="s">
        <v>21</v>
      </c>
      <c r="B25" s="1127"/>
      <c r="C25" s="88">
        <v>9</v>
      </c>
      <c r="D25" s="670">
        <v>5701</v>
      </c>
      <c r="E25" s="88">
        <v>10</v>
      </c>
      <c r="F25" s="459">
        <v>11.403000000000002</v>
      </c>
      <c r="G25" s="459">
        <v>0.877</v>
      </c>
      <c r="H25" s="459">
        <v>0.44500000000000001</v>
      </c>
      <c r="I25" s="455">
        <v>1.5629999999999999</v>
      </c>
      <c r="J25" s="88">
        <v>3</v>
      </c>
      <c r="K25" s="544" t="s">
        <v>823</v>
      </c>
      <c r="L25" s="705" t="s">
        <v>823</v>
      </c>
      <c r="M25" s="544" t="s">
        <v>823</v>
      </c>
      <c r="N25" s="544" t="s">
        <v>823</v>
      </c>
      <c r="O25" s="544" t="s">
        <v>823</v>
      </c>
      <c r="P25" s="544" t="s">
        <v>823</v>
      </c>
      <c r="Q25" s="705" t="s">
        <v>823</v>
      </c>
    </row>
    <row r="26" spans="1:17" s="168" customFormat="1" ht="14.1" customHeight="1" x14ac:dyDescent="0.2">
      <c r="A26" s="166" t="s">
        <v>24</v>
      </c>
      <c r="B26" s="1127" t="s">
        <v>585</v>
      </c>
      <c r="C26" s="88">
        <v>2</v>
      </c>
      <c r="D26" s="40">
        <v>0</v>
      </c>
      <c r="E26" s="748" t="s">
        <v>823</v>
      </c>
      <c r="F26" s="748" t="s">
        <v>823</v>
      </c>
      <c r="G26" s="748" t="s">
        <v>823</v>
      </c>
      <c r="H26" s="748" t="s">
        <v>823</v>
      </c>
      <c r="I26" s="40" t="s">
        <v>823</v>
      </c>
      <c r="J26" s="748">
        <v>1</v>
      </c>
      <c r="K26" s="544" t="s">
        <v>823</v>
      </c>
      <c r="L26" s="705" t="s">
        <v>823</v>
      </c>
      <c r="M26" s="544" t="s">
        <v>823</v>
      </c>
      <c r="N26" s="544" t="s">
        <v>823</v>
      </c>
      <c r="O26" s="544" t="s">
        <v>823</v>
      </c>
      <c r="P26" s="544" t="s">
        <v>823</v>
      </c>
      <c r="Q26" s="705" t="s">
        <v>823</v>
      </c>
    </row>
    <row r="27" spans="1:17" s="168" customFormat="1" ht="14.1" customHeight="1" x14ac:dyDescent="0.2">
      <c r="A27" s="166" t="s">
        <v>23</v>
      </c>
      <c r="B27" s="1127" t="s">
        <v>585</v>
      </c>
      <c r="C27" s="88">
        <v>2</v>
      </c>
      <c r="D27" s="40">
        <v>0</v>
      </c>
      <c r="E27" s="748" t="s">
        <v>823</v>
      </c>
      <c r="F27" s="748" t="s">
        <v>823</v>
      </c>
      <c r="G27" s="748" t="s">
        <v>823</v>
      </c>
      <c r="H27" s="748" t="s">
        <v>823</v>
      </c>
      <c r="I27" s="40" t="s">
        <v>823</v>
      </c>
      <c r="J27" s="748">
        <v>0</v>
      </c>
      <c r="K27" s="544" t="s">
        <v>823</v>
      </c>
      <c r="L27" s="705" t="s">
        <v>823</v>
      </c>
      <c r="M27" s="544" t="s">
        <v>823</v>
      </c>
      <c r="N27" s="544" t="s">
        <v>823</v>
      </c>
      <c r="O27" s="544" t="s">
        <v>823</v>
      </c>
      <c r="P27" s="544" t="s">
        <v>823</v>
      </c>
      <c r="Q27" s="705" t="s">
        <v>823</v>
      </c>
    </row>
    <row r="28" spans="1:17" s="168" customFormat="1" ht="14.1" customHeight="1" x14ac:dyDescent="0.2">
      <c r="A28" s="166" t="s">
        <v>22</v>
      </c>
      <c r="B28" s="1127" t="s">
        <v>585</v>
      </c>
      <c r="C28" s="88">
        <v>1</v>
      </c>
      <c r="D28" s="40">
        <v>0</v>
      </c>
      <c r="E28" s="748" t="s">
        <v>823</v>
      </c>
      <c r="F28" s="748" t="s">
        <v>823</v>
      </c>
      <c r="G28" s="748" t="s">
        <v>823</v>
      </c>
      <c r="H28" s="748" t="s">
        <v>823</v>
      </c>
      <c r="I28" s="40" t="s">
        <v>823</v>
      </c>
      <c r="J28" s="748">
        <v>0</v>
      </c>
      <c r="K28" s="544" t="s">
        <v>823</v>
      </c>
      <c r="L28" s="705" t="s">
        <v>823</v>
      </c>
      <c r="M28" s="544" t="s">
        <v>823</v>
      </c>
      <c r="N28" s="544" t="s">
        <v>823</v>
      </c>
      <c r="O28" s="544" t="s">
        <v>823</v>
      </c>
      <c r="P28" s="544" t="s">
        <v>823</v>
      </c>
      <c r="Q28" s="705" t="s">
        <v>823</v>
      </c>
    </row>
    <row r="29" spans="1:17" s="168" customFormat="1" ht="14.1" customHeight="1" x14ac:dyDescent="0.2">
      <c r="A29" s="166" t="s">
        <v>25</v>
      </c>
      <c r="B29" s="1127"/>
      <c r="C29" s="88">
        <v>7</v>
      </c>
      <c r="D29" s="670">
        <v>5912</v>
      </c>
      <c r="E29" s="88">
        <v>22</v>
      </c>
      <c r="F29" s="459">
        <v>14.143099999999997</v>
      </c>
      <c r="G29" s="459">
        <v>1.556</v>
      </c>
      <c r="H29" s="459">
        <v>1</v>
      </c>
      <c r="I29" s="455">
        <v>2.3159999999999998</v>
      </c>
      <c r="J29" s="88">
        <v>4</v>
      </c>
      <c r="K29" s="544" t="s">
        <v>823</v>
      </c>
      <c r="L29" s="705" t="s">
        <v>823</v>
      </c>
      <c r="M29" s="544" t="s">
        <v>823</v>
      </c>
      <c r="N29" s="544" t="s">
        <v>823</v>
      </c>
      <c r="O29" s="544" t="s">
        <v>823</v>
      </c>
      <c r="P29" s="544" t="s">
        <v>823</v>
      </c>
      <c r="Q29" s="705" t="s">
        <v>823</v>
      </c>
    </row>
    <row r="30" spans="1:17" s="168" customFormat="1" ht="14.1" customHeight="1" x14ac:dyDescent="0.2">
      <c r="A30" s="166" t="s">
        <v>26</v>
      </c>
      <c r="B30" s="1127" t="s">
        <v>585</v>
      </c>
      <c r="C30" s="88">
        <v>2</v>
      </c>
      <c r="D30" s="40">
        <v>0</v>
      </c>
      <c r="E30" s="748" t="s">
        <v>823</v>
      </c>
      <c r="F30" s="748" t="s">
        <v>823</v>
      </c>
      <c r="G30" s="748" t="s">
        <v>823</v>
      </c>
      <c r="H30" s="748" t="s">
        <v>823</v>
      </c>
      <c r="I30" s="40" t="s">
        <v>823</v>
      </c>
      <c r="J30" s="748">
        <v>2</v>
      </c>
      <c r="K30" s="544" t="s">
        <v>823</v>
      </c>
      <c r="L30" s="705" t="s">
        <v>823</v>
      </c>
      <c r="M30" s="544" t="s">
        <v>823</v>
      </c>
      <c r="N30" s="544" t="s">
        <v>823</v>
      </c>
      <c r="O30" s="544" t="s">
        <v>823</v>
      </c>
      <c r="P30" s="544" t="s">
        <v>823</v>
      </c>
      <c r="Q30" s="705" t="s">
        <v>823</v>
      </c>
    </row>
    <row r="31" spans="1:17" s="168" customFormat="1" ht="14.1" customHeight="1" x14ac:dyDescent="0.2">
      <c r="A31" s="166" t="s">
        <v>28</v>
      </c>
      <c r="B31" s="1136" t="s">
        <v>585</v>
      </c>
      <c r="C31" s="88">
        <v>6</v>
      </c>
      <c r="D31" s="670">
        <v>2141</v>
      </c>
      <c r="E31" s="88">
        <v>6</v>
      </c>
      <c r="F31" s="459">
        <v>2.3858000000000001</v>
      </c>
      <c r="G31" s="459">
        <v>2.5150000000000001</v>
      </c>
      <c r="H31" s="459">
        <v>1.0189999999999999</v>
      </c>
      <c r="I31" s="455">
        <v>5.2309999999999999</v>
      </c>
      <c r="J31" s="88">
        <v>1</v>
      </c>
      <c r="K31" s="544" t="s">
        <v>823</v>
      </c>
      <c r="L31" s="705" t="s">
        <v>823</v>
      </c>
      <c r="M31" s="544" t="s">
        <v>823</v>
      </c>
      <c r="N31" s="544" t="s">
        <v>823</v>
      </c>
      <c r="O31" s="544" t="s">
        <v>823</v>
      </c>
      <c r="P31" s="544" t="s">
        <v>823</v>
      </c>
      <c r="Q31" s="705" t="s">
        <v>823</v>
      </c>
    </row>
    <row r="32" spans="1:17" s="168" customFormat="1" ht="14.1" customHeight="1" x14ac:dyDescent="0.2">
      <c r="A32" s="166" t="s">
        <v>27</v>
      </c>
      <c r="B32" s="1127"/>
      <c r="C32" s="88">
        <v>13</v>
      </c>
      <c r="D32" s="670">
        <v>9311</v>
      </c>
      <c r="E32" s="88">
        <v>8</v>
      </c>
      <c r="F32" s="459">
        <v>20.611000000000001</v>
      </c>
      <c r="G32" s="459">
        <v>0.38800000000000001</v>
      </c>
      <c r="H32" s="459">
        <v>0.18</v>
      </c>
      <c r="I32" s="455">
        <v>0.73699999999999999</v>
      </c>
      <c r="J32" s="88">
        <v>6</v>
      </c>
      <c r="K32" s="544" t="s">
        <v>823</v>
      </c>
      <c r="L32" s="705" t="s">
        <v>823</v>
      </c>
      <c r="M32" s="544" t="s">
        <v>823</v>
      </c>
      <c r="N32" s="544" t="s">
        <v>823</v>
      </c>
      <c r="O32" s="544" t="s">
        <v>823</v>
      </c>
      <c r="P32" s="544" t="s">
        <v>823</v>
      </c>
      <c r="Q32" s="705" t="s">
        <v>823</v>
      </c>
    </row>
    <row r="33" spans="1:17" s="168" customFormat="1" ht="14.1" customHeight="1" x14ac:dyDescent="0.2">
      <c r="A33" s="166" t="s">
        <v>29</v>
      </c>
      <c r="B33" s="1127" t="s">
        <v>585</v>
      </c>
      <c r="C33" s="88">
        <v>4</v>
      </c>
      <c r="D33" s="40">
        <v>0</v>
      </c>
      <c r="E33" s="748" t="s">
        <v>823</v>
      </c>
      <c r="F33" s="748" t="s">
        <v>823</v>
      </c>
      <c r="G33" s="748" t="s">
        <v>823</v>
      </c>
      <c r="H33" s="748" t="s">
        <v>823</v>
      </c>
      <c r="I33" s="40" t="s">
        <v>823</v>
      </c>
      <c r="J33" s="748">
        <v>0</v>
      </c>
      <c r="K33" s="544" t="s">
        <v>823</v>
      </c>
      <c r="L33" s="705" t="s">
        <v>823</v>
      </c>
      <c r="M33" s="544" t="s">
        <v>823</v>
      </c>
      <c r="N33" s="544" t="s">
        <v>823</v>
      </c>
      <c r="O33" s="544" t="s">
        <v>823</v>
      </c>
      <c r="P33" s="544" t="s">
        <v>823</v>
      </c>
      <c r="Q33" s="705" t="s">
        <v>823</v>
      </c>
    </row>
    <row r="34" spans="1:17" s="168" customFormat="1" ht="14.1" customHeight="1" x14ac:dyDescent="0.2">
      <c r="A34" s="166" t="s">
        <v>32</v>
      </c>
      <c r="B34" s="1127"/>
      <c r="C34" s="88">
        <v>2</v>
      </c>
      <c r="D34" s="40">
        <v>0</v>
      </c>
      <c r="E34" s="748" t="s">
        <v>823</v>
      </c>
      <c r="F34" s="748" t="s">
        <v>823</v>
      </c>
      <c r="G34" s="748" t="s">
        <v>823</v>
      </c>
      <c r="H34" s="748" t="s">
        <v>823</v>
      </c>
      <c r="I34" s="40" t="s">
        <v>823</v>
      </c>
      <c r="J34" s="748">
        <v>1</v>
      </c>
      <c r="K34" s="544" t="s">
        <v>823</v>
      </c>
      <c r="L34" s="705" t="s">
        <v>823</v>
      </c>
      <c r="M34" s="544" t="s">
        <v>823</v>
      </c>
      <c r="N34" s="544" t="s">
        <v>823</v>
      </c>
      <c r="O34" s="544" t="s">
        <v>823</v>
      </c>
      <c r="P34" s="544" t="s">
        <v>823</v>
      </c>
      <c r="Q34" s="705" t="s">
        <v>823</v>
      </c>
    </row>
    <row r="35" spans="1:17" s="168" customFormat="1" ht="14.1" customHeight="1" x14ac:dyDescent="0.2">
      <c r="A35" s="166" t="s">
        <v>36</v>
      </c>
      <c r="B35" s="1127" t="s">
        <v>585</v>
      </c>
      <c r="C35" s="88">
        <v>8</v>
      </c>
      <c r="D35" s="797">
        <v>6923</v>
      </c>
      <c r="E35" s="748">
        <v>9</v>
      </c>
      <c r="F35" s="212">
        <v>9.5081000000000042</v>
      </c>
      <c r="G35" s="748">
        <v>0.94699999999999995</v>
      </c>
      <c r="H35" s="748">
        <v>0.46200000000000002</v>
      </c>
      <c r="I35" s="40">
        <v>1.7370000000000001</v>
      </c>
      <c r="J35" s="748">
        <v>4</v>
      </c>
      <c r="K35" s="544" t="s">
        <v>823</v>
      </c>
      <c r="L35" s="705" t="s">
        <v>823</v>
      </c>
      <c r="M35" s="544" t="s">
        <v>823</v>
      </c>
      <c r="N35" s="544" t="s">
        <v>823</v>
      </c>
      <c r="O35" s="544" t="s">
        <v>823</v>
      </c>
      <c r="P35" s="544" t="s">
        <v>823</v>
      </c>
      <c r="Q35" s="705" t="s">
        <v>823</v>
      </c>
    </row>
    <row r="36" spans="1:17" s="168" customFormat="1" ht="14.1" customHeight="1" x14ac:dyDescent="0.2">
      <c r="A36" s="166" t="s">
        <v>33</v>
      </c>
      <c r="B36" s="1127" t="s">
        <v>585</v>
      </c>
      <c r="C36" s="88">
        <v>2</v>
      </c>
      <c r="D36" s="40">
        <v>0</v>
      </c>
      <c r="E36" s="748" t="s">
        <v>823</v>
      </c>
      <c r="F36" s="748" t="s">
        <v>823</v>
      </c>
      <c r="G36" s="748" t="s">
        <v>823</v>
      </c>
      <c r="H36" s="748" t="s">
        <v>823</v>
      </c>
      <c r="I36" s="40" t="s">
        <v>823</v>
      </c>
      <c r="J36" s="748">
        <v>0</v>
      </c>
      <c r="K36" s="544" t="s">
        <v>823</v>
      </c>
      <c r="L36" s="705" t="s">
        <v>823</v>
      </c>
      <c r="M36" s="544" t="s">
        <v>823</v>
      </c>
      <c r="N36" s="544" t="s">
        <v>823</v>
      </c>
      <c r="O36" s="544" t="s">
        <v>823</v>
      </c>
      <c r="P36" s="544" t="s">
        <v>823</v>
      </c>
      <c r="Q36" s="705" t="s">
        <v>823</v>
      </c>
    </row>
    <row r="37" spans="1:17" s="168" customFormat="1" ht="14.1" customHeight="1" x14ac:dyDescent="0.2">
      <c r="A37" s="166" t="s">
        <v>34</v>
      </c>
      <c r="B37" s="1213" t="s">
        <v>585</v>
      </c>
      <c r="C37" s="88">
        <v>5</v>
      </c>
      <c r="D37" s="40">
        <v>1343</v>
      </c>
      <c r="E37" s="748">
        <v>2</v>
      </c>
      <c r="F37" s="212">
        <v>2.3808000000000007</v>
      </c>
      <c r="G37" s="748">
        <v>0.84</v>
      </c>
      <c r="H37" s="748">
        <v>0.14099999999999999</v>
      </c>
      <c r="I37" s="40">
        <v>2.7749999999999999</v>
      </c>
      <c r="J37" s="748">
        <v>0</v>
      </c>
      <c r="K37" s="544" t="s">
        <v>823</v>
      </c>
      <c r="L37" s="705" t="s">
        <v>823</v>
      </c>
      <c r="M37" s="544" t="s">
        <v>823</v>
      </c>
      <c r="N37" s="544" t="s">
        <v>823</v>
      </c>
      <c r="O37" s="544" t="s">
        <v>823</v>
      </c>
      <c r="P37" s="544" t="s">
        <v>823</v>
      </c>
      <c r="Q37" s="705" t="s">
        <v>823</v>
      </c>
    </row>
    <row r="38" spans="1:17" s="168" customFormat="1" ht="14.1" customHeight="1" x14ac:dyDescent="0.2">
      <c r="A38" s="166" t="s">
        <v>35</v>
      </c>
      <c r="B38" s="1127" t="s">
        <v>585</v>
      </c>
      <c r="C38" s="88">
        <v>3</v>
      </c>
      <c r="D38" s="40">
        <v>0</v>
      </c>
      <c r="E38" s="748" t="s">
        <v>823</v>
      </c>
      <c r="F38" s="748" t="s">
        <v>823</v>
      </c>
      <c r="G38" s="748" t="s">
        <v>823</v>
      </c>
      <c r="H38" s="748" t="s">
        <v>823</v>
      </c>
      <c r="I38" s="40" t="s">
        <v>823</v>
      </c>
      <c r="J38" s="748">
        <v>1</v>
      </c>
      <c r="K38" s="544" t="s">
        <v>823</v>
      </c>
      <c r="L38" s="705" t="s">
        <v>823</v>
      </c>
      <c r="M38" s="544" t="s">
        <v>823</v>
      </c>
      <c r="N38" s="544" t="s">
        <v>823</v>
      </c>
      <c r="O38" s="544" t="s">
        <v>823</v>
      </c>
      <c r="P38" s="544" t="s">
        <v>823</v>
      </c>
      <c r="Q38" s="705" t="s">
        <v>823</v>
      </c>
    </row>
    <row r="39" spans="1:17" s="168" customFormat="1" ht="14.1" customHeight="1" x14ac:dyDescent="0.2">
      <c r="A39" s="166" t="s">
        <v>37</v>
      </c>
      <c r="B39" s="1127"/>
      <c r="C39" s="88">
        <v>7</v>
      </c>
      <c r="D39" s="40">
        <v>1918</v>
      </c>
      <c r="E39" s="748">
        <v>12</v>
      </c>
      <c r="F39" s="212">
        <v>2.9265000000000003</v>
      </c>
      <c r="G39" s="212">
        <v>4.0999999999999996</v>
      </c>
      <c r="H39" s="748">
        <v>2.222</v>
      </c>
      <c r="I39" s="40">
        <v>6.9710000000000001</v>
      </c>
      <c r="J39" s="748">
        <v>1</v>
      </c>
      <c r="K39" s="544" t="s">
        <v>823</v>
      </c>
      <c r="L39" s="705" t="s">
        <v>823</v>
      </c>
      <c r="M39" s="544" t="s">
        <v>823</v>
      </c>
      <c r="N39" s="544" t="s">
        <v>823</v>
      </c>
      <c r="O39" s="544" t="s">
        <v>823</v>
      </c>
      <c r="P39" s="544" t="s">
        <v>823</v>
      </c>
      <c r="Q39" s="705" t="s">
        <v>823</v>
      </c>
    </row>
    <row r="40" spans="1:17" s="168" customFormat="1" ht="14.1" customHeight="1" x14ac:dyDescent="0.2">
      <c r="A40" s="166" t="s">
        <v>30</v>
      </c>
      <c r="B40" s="1136" t="s">
        <v>585</v>
      </c>
      <c r="C40" s="88">
        <v>6</v>
      </c>
      <c r="D40" s="670">
        <v>2707</v>
      </c>
      <c r="E40" s="88">
        <v>4</v>
      </c>
      <c r="F40" s="459">
        <v>6.0453999999999999</v>
      </c>
      <c r="G40" s="459">
        <v>0.66200000000000003</v>
      </c>
      <c r="H40" s="459">
        <v>0.21</v>
      </c>
      <c r="I40" s="455">
        <v>1.5960000000000001</v>
      </c>
      <c r="J40" s="88">
        <v>1</v>
      </c>
      <c r="K40" s="544" t="s">
        <v>823</v>
      </c>
      <c r="L40" s="705" t="s">
        <v>823</v>
      </c>
      <c r="M40" s="544" t="s">
        <v>823</v>
      </c>
      <c r="N40" s="544" t="s">
        <v>823</v>
      </c>
      <c r="O40" s="544" t="s">
        <v>823</v>
      </c>
      <c r="P40" s="544" t="s">
        <v>823</v>
      </c>
      <c r="Q40" s="705" t="s">
        <v>823</v>
      </c>
    </row>
    <row r="41" spans="1:17" s="168" customFormat="1" ht="14.1" customHeight="1" x14ac:dyDescent="0.2">
      <c r="A41" s="166" t="s">
        <v>31</v>
      </c>
      <c r="B41" s="1127" t="s">
        <v>585</v>
      </c>
      <c r="C41" s="88">
        <v>0</v>
      </c>
      <c r="D41" s="40">
        <v>0</v>
      </c>
      <c r="E41" s="748" t="s">
        <v>823</v>
      </c>
      <c r="F41" s="748" t="s">
        <v>823</v>
      </c>
      <c r="G41" s="748" t="s">
        <v>823</v>
      </c>
      <c r="H41" s="748" t="s">
        <v>823</v>
      </c>
      <c r="I41" s="40" t="s">
        <v>823</v>
      </c>
      <c r="J41" s="748">
        <v>0</v>
      </c>
      <c r="K41" s="544" t="s">
        <v>823</v>
      </c>
      <c r="L41" s="705" t="s">
        <v>823</v>
      </c>
      <c r="M41" s="544" t="s">
        <v>823</v>
      </c>
      <c r="N41" s="544" t="s">
        <v>823</v>
      </c>
      <c r="O41" s="544" t="s">
        <v>823</v>
      </c>
      <c r="P41" s="544" t="s">
        <v>823</v>
      </c>
      <c r="Q41" s="705" t="s">
        <v>823</v>
      </c>
    </row>
    <row r="42" spans="1:17" s="168" customFormat="1" ht="14.1" customHeight="1" x14ac:dyDescent="0.2">
      <c r="A42" s="166" t="s">
        <v>38</v>
      </c>
      <c r="B42" s="1127" t="s">
        <v>585</v>
      </c>
      <c r="C42" s="88">
        <v>30</v>
      </c>
      <c r="D42" s="670">
        <v>13105</v>
      </c>
      <c r="E42" s="88">
        <v>21</v>
      </c>
      <c r="F42" s="459">
        <v>22.882900000000006</v>
      </c>
      <c r="G42" s="459">
        <v>0.91800000000000004</v>
      </c>
      <c r="H42" s="459">
        <v>0.58299999999999996</v>
      </c>
      <c r="I42" s="455">
        <v>1.379</v>
      </c>
      <c r="J42" s="88">
        <v>6</v>
      </c>
      <c r="K42" s="544" t="s">
        <v>823</v>
      </c>
      <c r="L42" s="705" t="s">
        <v>823</v>
      </c>
      <c r="M42" s="544" t="s">
        <v>823</v>
      </c>
      <c r="N42" s="544" t="s">
        <v>823</v>
      </c>
      <c r="O42" s="544" t="s">
        <v>823</v>
      </c>
      <c r="P42" s="544" t="s">
        <v>823</v>
      </c>
      <c r="Q42" s="705" t="s">
        <v>823</v>
      </c>
    </row>
    <row r="43" spans="1:17" s="168" customFormat="1" ht="14.1" customHeight="1" x14ac:dyDescent="0.2">
      <c r="A43" s="166" t="s">
        <v>39</v>
      </c>
      <c r="B43" s="1127"/>
      <c r="C43" s="88">
        <v>5</v>
      </c>
      <c r="D43" s="797">
        <v>1591</v>
      </c>
      <c r="E43" s="748">
        <v>1</v>
      </c>
      <c r="F43" s="212">
        <v>1.5533000000000003</v>
      </c>
      <c r="G43" s="748">
        <v>0.64400000000000002</v>
      </c>
      <c r="H43" s="748">
        <v>3.2000000000000001E-2</v>
      </c>
      <c r="I43" s="40">
        <v>3.1749999999999998</v>
      </c>
      <c r="J43" s="748">
        <v>0</v>
      </c>
      <c r="K43" s="544" t="s">
        <v>823</v>
      </c>
      <c r="L43" s="705" t="s">
        <v>823</v>
      </c>
      <c r="M43" s="544" t="s">
        <v>823</v>
      </c>
      <c r="N43" s="544" t="s">
        <v>823</v>
      </c>
      <c r="O43" s="544" t="s">
        <v>823</v>
      </c>
      <c r="P43" s="544" t="s">
        <v>823</v>
      </c>
      <c r="Q43" s="705" t="s">
        <v>823</v>
      </c>
    </row>
    <row r="44" spans="1:17" s="168" customFormat="1" ht="14.1" customHeight="1" x14ac:dyDescent="0.2">
      <c r="A44" s="166" t="s">
        <v>40</v>
      </c>
      <c r="B44" s="1127" t="s">
        <v>585</v>
      </c>
      <c r="C44" s="88">
        <v>0</v>
      </c>
      <c r="D44" s="40">
        <v>0</v>
      </c>
      <c r="E44" s="748" t="s">
        <v>823</v>
      </c>
      <c r="F44" s="748" t="s">
        <v>823</v>
      </c>
      <c r="G44" s="748" t="s">
        <v>823</v>
      </c>
      <c r="H44" s="748" t="s">
        <v>823</v>
      </c>
      <c r="I44" s="40" t="s">
        <v>823</v>
      </c>
      <c r="J44" s="748">
        <v>0</v>
      </c>
      <c r="K44" s="544" t="s">
        <v>823</v>
      </c>
      <c r="L44" s="705" t="s">
        <v>823</v>
      </c>
      <c r="M44" s="544" t="s">
        <v>823</v>
      </c>
      <c r="N44" s="544" t="s">
        <v>823</v>
      </c>
      <c r="O44" s="544" t="s">
        <v>823</v>
      </c>
      <c r="P44" s="544" t="s">
        <v>823</v>
      </c>
      <c r="Q44" s="705" t="s">
        <v>823</v>
      </c>
    </row>
    <row r="45" spans="1:17" s="168" customFormat="1" ht="14.1" customHeight="1" x14ac:dyDescent="0.2">
      <c r="A45" s="166" t="s">
        <v>41</v>
      </c>
      <c r="B45" s="1127" t="s">
        <v>584</v>
      </c>
      <c r="C45" s="88">
        <v>40</v>
      </c>
      <c r="D45" s="670">
        <v>19561</v>
      </c>
      <c r="E45" s="88">
        <v>51</v>
      </c>
      <c r="F45" s="459">
        <v>51.159699999999987</v>
      </c>
      <c r="G45" s="459">
        <v>0.997</v>
      </c>
      <c r="H45" s="459">
        <v>0.75</v>
      </c>
      <c r="I45" s="455">
        <v>1.3</v>
      </c>
      <c r="J45" s="88">
        <v>13</v>
      </c>
      <c r="K45" s="544">
        <v>0.08</v>
      </c>
      <c r="L45" s="705">
        <v>0.15</v>
      </c>
      <c r="M45" s="544" t="s">
        <v>823</v>
      </c>
      <c r="N45" s="544" t="s">
        <v>823</v>
      </c>
      <c r="O45" s="544" t="s">
        <v>823</v>
      </c>
      <c r="P45" s="544" t="s">
        <v>823</v>
      </c>
      <c r="Q45" s="705" t="s">
        <v>823</v>
      </c>
    </row>
    <row r="46" spans="1:17" s="168" customFormat="1" ht="14.1" customHeight="1" x14ac:dyDescent="0.2">
      <c r="A46" s="166" t="s">
        <v>42</v>
      </c>
      <c r="B46" s="1127"/>
      <c r="C46" s="88">
        <v>0</v>
      </c>
      <c r="D46" s="40">
        <v>0</v>
      </c>
      <c r="E46" s="748" t="s">
        <v>823</v>
      </c>
      <c r="F46" s="748" t="s">
        <v>823</v>
      </c>
      <c r="G46" s="748" t="s">
        <v>823</v>
      </c>
      <c r="H46" s="748" t="s">
        <v>823</v>
      </c>
      <c r="I46" s="40" t="s">
        <v>823</v>
      </c>
      <c r="J46" s="748">
        <v>0</v>
      </c>
      <c r="K46" s="748" t="s">
        <v>823</v>
      </c>
      <c r="L46" s="40" t="s">
        <v>823</v>
      </c>
      <c r="M46" s="544" t="s">
        <v>823</v>
      </c>
      <c r="N46" s="544" t="s">
        <v>823</v>
      </c>
      <c r="O46" s="544" t="s">
        <v>823</v>
      </c>
      <c r="P46" s="544" t="s">
        <v>823</v>
      </c>
      <c r="Q46" s="705" t="s">
        <v>823</v>
      </c>
    </row>
    <row r="47" spans="1:17" s="168" customFormat="1" ht="14.1" customHeight="1" x14ac:dyDescent="0.2">
      <c r="A47" s="166" t="s">
        <v>43</v>
      </c>
      <c r="B47" s="1136" t="s">
        <v>585</v>
      </c>
      <c r="C47" s="88">
        <v>1</v>
      </c>
      <c r="D47" s="40">
        <v>0</v>
      </c>
      <c r="E47" s="748" t="s">
        <v>823</v>
      </c>
      <c r="F47" s="748" t="s">
        <v>823</v>
      </c>
      <c r="G47" s="748" t="s">
        <v>823</v>
      </c>
      <c r="H47" s="748" t="s">
        <v>823</v>
      </c>
      <c r="I47" s="40" t="s">
        <v>823</v>
      </c>
      <c r="J47" s="748">
        <v>1</v>
      </c>
      <c r="K47" s="748" t="s">
        <v>823</v>
      </c>
      <c r="L47" s="40" t="s">
        <v>823</v>
      </c>
      <c r="M47" s="544" t="s">
        <v>823</v>
      </c>
      <c r="N47" s="544" t="s">
        <v>823</v>
      </c>
      <c r="O47" s="544" t="s">
        <v>823</v>
      </c>
      <c r="P47" s="544" t="s">
        <v>823</v>
      </c>
      <c r="Q47" s="705" t="s">
        <v>823</v>
      </c>
    </row>
    <row r="48" spans="1:17" s="168" customFormat="1" ht="14.1" customHeight="1" x14ac:dyDescent="0.2">
      <c r="A48" s="166" t="s">
        <v>44</v>
      </c>
      <c r="B48" s="1127" t="s">
        <v>585</v>
      </c>
      <c r="C48" s="88">
        <v>5</v>
      </c>
      <c r="D48" s="519">
        <v>2135</v>
      </c>
      <c r="E48" s="748">
        <v>5</v>
      </c>
      <c r="F48" s="212">
        <v>4.8106999999999989</v>
      </c>
      <c r="G48" s="748">
        <v>1.0389999999999999</v>
      </c>
      <c r="H48" s="748">
        <v>0.38100000000000001</v>
      </c>
      <c r="I48" s="40">
        <v>2.3039999999999998</v>
      </c>
      <c r="J48" s="748">
        <v>1</v>
      </c>
      <c r="K48" s="748" t="s">
        <v>823</v>
      </c>
      <c r="L48" s="40" t="s">
        <v>823</v>
      </c>
      <c r="M48" s="544" t="s">
        <v>823</v>
      </c>
      <c r="N48" s="544" t="s">
        <v>823</v>
      </c>
      <c r="O48" s="544" t="s">
        <v>823</v>
      </c>
      <c r="P48" s="544" t="s">
        <v>823</v>
      </c>
      <c r="Q48" s="705" t="s">
        <v>823</v>
      </c>
    </row>
    <row r="49" spans="1:17" s="168" customFormat="1" ht="14.1" customHeight="1" x14ac:dyDescent="0.2">
      <c r="A49" s="166" t="s">
        <v>45</v>
      </c>
      <c r="B49" s="1136" t="s">
        <v>585</v>
      </c>
      <c r="C49" s="88">
        <v>4</v>
      </c>
      <c r="D49" s="40">
        <v>0</v>
      </c>
      <c r="E49" s="748" t="s">
        <v>823</v>
      </c>
      <c r="F49" s="748" t="s">
        <v>823</v>
      </c>
      <c r="G49" s="748" t="s">
        <v>823</v>
      </c>
      <c r="H49" s="748" t="s">
        <v>823</v>
      </c>
      <c r="I49" s="40" t="s">
        <v>823</v>
      </c>
      <c r="J49" s="748">
        <v>1</v>
      </c>
      <c r="K49" s="748" t="s">
        <v>823</v>
      </c>
      <c r="L49" s="40" t="s">
        <v>823</v>
      </c>
      <c r="M49" s="544" t="s">
        <v>823</v>
      </c>
      <c r="N49" s="544" t="s">
        <v>823</v>
      </c>
      <c r="O49" s="544" t="s">
        <v>823</v>
      </c>
      <c r="P49" s="544" t="s">
        <v>823</v>
      </c>
      <c r="Q49" s="705" t="s">
        <v>823</v>
      </c>
    </row>
    <row r="50" spans="1:17" s="168" customFormat="1" ht="14.1" customHeight="1" x14ac:dyDescent="0.2">
      <c r="A50" s="166" t="s">
        <v>46</v>
      </c>
      <c r="B50" s="1127" t="s">
        <v>585</v>
      </c>
      <c r="C50" s="88">
        <v>5</v>
      </c>
      <c r="D50" s="670">
        <v>3802</v>
      </c>
      <c r="E50" s="88">
        <v>11</v>
      </c>
      <c r="F50" s="459">
        <v>10.700200000000008</v>
      </c>
      <c r="G50" s="459">
        <v>1.028</v>
      </c>
      <c r="H50" s="459">
        <v>0.54100000000000004</v>
      </c>
      <c r="I50" s="455">
        <v>1.7869999999999999</v>
      </c>
      <c r="J50" s="88">
        <v>2</v>
      </c>
      <c r="K50" s="748" t="s">
        <v>823</v>
      </c>
      <c r="L50" s="40" t="s">
        <v>823</v>
      </c>
      <c r="M50" s="544" t="s">
        <v>823</v>
      </c>
      <c r="N50" s="544" t="s">
        <v>823</v>
      </c>
      <c r="O50" s="544" t="s">
        <v>823</v>
      </c>
      <c r="P50" s="544" t="s">
        <v>823</v>
      </c>
      <c r="Q50" s="705" t="s">
        <v>823</v>
      </c>
    </row>
    <row r="51" spans="1:17" s="168" customFormat="1" ht="14.1" customHeight="1" x14ac:dyDescent="0.2">
      <c r="A51" s="166" t="s">
        <v>47</v>
      </c>
      <c r="B51" s="1127" t="s">
        <v>585</v>
      </c>
      <c r="C51" s="88">
        <v>40</v>
      </c>
      <c r="D51" s="670">
        <v>22703</v>
      </c>
      <c r="E51" s="88">
        <v>70</v>
      </c>
      <c r="F51" s="459">
        <v>50.057600000000029</v>
      </c>
      <c r="G51" s="459">
        <v>1.3979999999999999</v>
      </c>
      <c r="H51" s="459">
        <v>1.0980000000000001</v>
      </c>
      <c r="I51" s="455">
        <v>1.756</v>
      </c>
      <c r="J51" s="88">
        <v>14</v>
      </c>
      <c r="K51" s="544">
        <v>0.14000000000000001</v>
      </c>
      <c r="L51" s="705">
        <v>0</v>
      </c>
      <c r="M51" s="544" t="s">
        <v>823</v>
      </c>
      <c r="N51" s="544" t="s">
        <v>823</v>
      </c>
      <c r="O51" s="544" t="s">
        <v>823</v>
      </c>
      <c r="P51" s="544" t="s">
        <v>823</v>
      </c>
      <c r="Q51" s="705" t="s">
        <v>823</v>
      </c>
    </row>
    <row r="52" spans="1:17" s="168" customFormat="1" ht="14.1" customHeight="1" x14ac:dyDescent="0.2">
      <c r="A52" s="166" t="s">
        <v>48</v>
      </c>
      <c r="B52" s="1127"/>
      <c r="C52" s="88">
        <v>1</v>
      </c>
      <c r="D52" s="40">
        <v>0</v>
      </c>
      <c r="E52" s="748" t="s">
        <v>823</v>
      </c>
      <c r="F52" s="748" t="s">
        <v>823</v>
      </c>
      <c r="G52" s="748" t="s">
        <v>823</v>
      </c>
      <c r="H52" s="748" t="s">
        <v>823</v>
      </c>
      <c r="I52" s="40" t="s">
        <v>823</v>
      </c>
      <c r="J52" s="748">
        <v>1</v>
      </c>
      <c r="K52" s="748" t="s">
        <v>823</v>
      </c>
      <c r="L52" s="40" t="s">
        <v>823</v>
      </c>
      <c r="M52" s="544" t="s">
        <v>823</v>
      </c>
      <c r="N52" s="544" t="s">
        <v>823</v>
      </c>
      <c r="O52" s="544" t="s">
        <v>823</v>
      </c>
      <c r="P52" s="544" t="s">
        <v>823</v>
      </c>
      <c r="Q52" s="705" t="s">
        <v>823</v>
      </c>
    </row>
    <row r="53" spans="1:17" s="168" customFormat="1" ht="14.1" customHeight="1" x14ac:dyDescent="0.2">
      <c r="A53" s="166" t="s">
        <v>50</v>
      </c>
      <c r="B53" s="1127" t="s">
        <v>585</v>
      </c>
      <c r="C53" s="88">
        <v>0</v>
      </c>
      <c r="D53" s="40">
        <v>0</v>
      </c>
      <c r="E53" s="748" t="s">
        <v>823</v>
      </c>
      <c r="F53" s="748" t="s">
        <v>823</v>
      </c>
      <c r="G53" s="748" t="s">
        <v>823</v>
      </c>
      <c r="H53" s="748" t="s">
        <v>823</v>
      </c>
      <c r="I53" s="40" t="s">
        <v>823</v>
      </c>
      <c r="J53" s="748">
        <v>0</v>
      </c>
      <c r="K53" s="748" t="s">
        <v>823</v>
      </c>
      <c r="L53" s="40" t="s">
        <v>823</v>
      </c>
      <c r="M53" s="544" t="s">
        <v>823</v>
      </c>
      <c r="N53" s="544" t="s">
        <v>823</v>
      </c>
      <c r="O53" s="544" t="s">
        <v>823</v>
      </c>
      <c r="P53" s="544" t="s">
        <v>823</v>
      </c>
      <c r="Q53" s="705" t="s">
        <v>823</v>
      </c>
    </row>
    <row r="54" spans="1:17" s="168" customFormat="1" ht="14.1" customHeight="1" x14ac:dyDescent="0.2">
      <c r="A54" s="166" t="s">
        <v>290</v>
      </c>
      <c r="B54" s="1127"/>
      <c r="C54" s="88">
        <v>0</v>
      </c>
      <c r="D54" s="40">
        <v>0</v>
      </c>
      <c r="E54" s="748" t="s">
        <v>823</v>
      </c>
      <c r="F54" s="748" t="s">
        <v>823</v>
      </c>
      <c r="G54" s="748" t="s">
        <v>823</v>
      </c>
      <c r="H54" s="748" t="s">
        <v>823</v>
      </c>
      <c r="I54" s="40" t="s">
        <v>823</v>
      </c>
      <c r="J54" s="748">
        <v>0</v>
      </c>
      <c r="K54" s="748" t="s">
        <v>823</v>
      </c>
      <c r="L54" s="40" t="s">
        <v>823</v>
      </c>
      <c r="M54" s="544" t="s">
        <v>823</v>
      </c>
      <c r="N54" s="544" t="s">
        <v>823</v>
      </c>
      <c r="O54" s="544" t="s">
        <v>823</v>
      </c>
      <c r="P54" s="544" t="s">
        <v>823</v>
      </c>
      <c r="Q54" s="705" t="s">
        <v>823</v>
      </c>
    </row>
    <row r="55" spans="1:17" s="168" customFormat="1" ht="14.1" customHeight="1" x14ac:dyDescent="0.2">
      <c r="A55" s="166" t="s">
        <v>49</v>
      </c>
      <c r="B55" s="1136" t="s">
        <v>585</v>
      </c>
      <c r="C55" s="88">
        <v>8</v>
      </c>
      <c r="D55" s="519">
        <v>2013</v>
      </c>
      <c r="E55" s="748">
        <v>8</v>
      </c>
      <c r="F55" s="212">
        <v>4.2404000000000002</v>
      </c>
      <c r="G55" s="748">
        <v>1.887</v>
      </c>
      <c r="H55" s="748">
        <v>0.876</v>
      </c>
      <c r="I55" s="40">
        <v>3.5830000000000002</v>
      </c>
      <c r="J55" s="748">
        <v>1</v>
      </c>
      <c r="K55" s="748" t="s">
        <v>823</v>
      </c>
      <c r="L55" s="40" t="s">
        <v>823</v>
      </c>
      <c r="M55" s="544" t="s">
        <v>823</v>
      </c>
      <c r="N55" s="544" t="s">
        <v>823</v>
      </c>
      <c r="O55" s="544" t="s">
        <v>823</v>
      </c>
      <c r="P55" s="544" t="s">
        <v>823</v>
      </c>
      <c r="Q55" s="705" t="s">
        <v>823</v>
      </c>
    </row>
    <row r="56" spans="1:17" s="168" customFormat="1" ht="14.1" customHeight="1" x14ac:dyDescent="0.2">
      <c r="A56" s="166" t="s">
        <v>51</v>
      </c>
      <c r="B56" s="1127" t="s">
        <v>585</v>
      </c>
      <c r="C56" s="88">
        <v>9</v>
      </c>
      <c r="D56" s="670">
        <v>4886</v>
      </c>
      <c r="E56" s="88">
        <v>5</v>
      </c>
      <c r="F56" s="459">
        <v>5.6960000000000024</v>
      </c>
      <c r="G56" s="459">
        <v>0.878</v>
      </c>
      <c r="H56" s="459">
        <v>0.32200000000000001</v>
      </c>
      <c r="I56" s="455">
        <v>1.946</v>
      </c>
      <c r="J56" s="88">
        <v>2</v>
      </c>
      <c r="K56" s="748" t="s">
        <v>823</v>
      </c>
      <c r="L56" s="40" t="s">
        <v>823</v>
      </c>
      <c r="M56" s="544" t="s">
        <v>823</v>
      </c>
      <c r="N56" s="544" t="s">
        <v>823</v>
      </c>
      <c r="O56" s="544" t="s">
        <v>823</v>
      </c>
      <c r="P56" s="544" t="s">
        <v>823</v>
      </c>
      <c r="Q56" s="705" t="s">
        <v>823</v>
      </c>
    </row>
    <row r="57" spans="1:17" s="168" customFormat="1" ht="14.1" customHeight="1" x14ac:dyDescent="0.2">
      <c r="A57" s="166" t="s">
        <v>53</v>
      </c>
      <c r="B57" s="1136" t="s">
        <v>585</v>
      </c>
      <c r="C57" s="88">
        <v>2</v>
      </c>
      <c r="D57" s="519">
        <v>0</v>
      </c>
      <c r="E57" s="748" t="s">
        <v>823</v>
      </c>
      <c r="F57" s="212" t="s">
        <v>823</v>
      </c>
      <c r="G57" s="212" t="s">
        <v>823</v>
      </c>
      <c r="H57" s="212" t="s">
        <v>823</v>
      </c>
      <c r="I57" s="214" t="s">
        <v>823</v>
      </c>
      <c r="J57" s="748">
        <v>0</v>
      </c>
      <c r="K57" s="748" t="s">
        <v>823</v>
      </c>
      <c r="L57" s="40" t="s">
        <v>823</v>
      </c>
      <c r="M57" s="544" t="s">
        <v>823</v>
      </c>
      <c r="N57" s="544" t="s">
        <v>823</v>
      </c>
      <c r="O57" s="544" t="s">
        <v>823</v>
      </c>
      <c r="P57" s="544" t="s">
        <v>823</v>
      </c>
      <c r="Q57" s="705" t="s">
        <v>823</v>
      </c>
    </row>
    <row r="58" spans="1:17" s="168" customFormat="1" ht="14.1" customHeight="1" x14ac:dyDescent="0.2">
      <c r="A58" s="166" t="s">
        <v>52</v>
      </c>
      <c r="B58" s="1136" t="s">
        <v>585</v>
      </c>
      <c r="C58" s="88">
        <v>18</v>
      </c>
      <c r="D58" s="797">
        <v>5533</v>
      </c>
      <c r="E58" s="748">
        <v>12</v>
      </c>
      <c r="F58" s="212">
        <v>11.163500000000001</v>
      </c>
      <c r="G58" s="748">
        <v>1.075</v>
      </c>
      <c r="H58" s="748">
        <v>0.58199999999999996</v>
      </c>
      <c r="I58" s="40">
        <v>1.827</v>
      </c>
      <c r="J58" s="748">
        <v>4</v>
      </c>
      <c r="K58" s="748" t="s">
        <v>823</v>
      </c>
      <c r="L58" s="40" t="s">
        <v>823</v>
      </c>
      <c r="M58" s="544" t="s">
        <v>823</v>
      </c>
      <c r="N58" s="544" t="s">
        <v>823</v>
      </c>
      <c r="O58" s="544" t="s">
        <v>823</v>
      </c>
      <c r="P58" s="544" t="s">
        <v>823</v>
      </c>
      <c r="Q58" s="705" t="s">
        <v>823</v>
      </c>
    </row>
    <row r="59" spans="1:17" s="168" customFormat="1" ht="14.1" customHeight="1" x14ac:dyDescent="0.2">
      <c r="A59" s="166" t="s">
        <v>54</v>
      </c>
      <c r="B59" s="1127" t="s">
        <v>585</v>
      </c>
      <c r="C59" s="88">
        <v>0</v>
      </c>
      <c r="D59" s="40">
        <v>0</v>
      </c>
      <c r="E59" s="748" t="s">
        <v>823</v>
      </c>
      <c r="F59" s="748" t="s">
        <v>823</v>
      </c>
      <c r="G59" s="748" t="s">
        <v>823</v>
      </c>
      <c r="H59" s="748" t="s">
        <v>823</v>
      </c>
      <c r="I59" s="40" t="s">
        <v>823</v>
      </c>
      <c r="J59" s="748">
        <v>0</v>
      </c>
      <c r="K59" s="748" t="s">
        <v>823</v>
      </c>
      <c r="L59" s="40" t="s">
        <v>823</v>
      </c>
      <c r="M59" s="544" t="s">
        <v>823</v>
      </c>
      <c r="N59" s="544" t="s">
        <v>823</v>
      </c>
      <c r="O59" s="544" t="s">
        <v>823</v>
      </c>
      <c r="P59" s="544" t="s">
        <v>823</v>
      </c>
      <c r="Q59" s="705" t="s">
        <v>823</v>
      </c>
    </row>
    <row r="60" spans="1:17" s="168" customFormat="1" ht="14.1" customHeight="1" x14ac:dyDescent="0.2">
      <c r="A60" s="170" t="s">
        <v>55</v>
      </c>
      <c r="B60" s="541"/>
      <c r="C60" s="700">
        <v>548</v>
      </c>
      <c r="D60" s="712">
        <v>278123</v>
      </c>
      <c r="E60" s="700">
        <v>547</v>
      </c>
      <c r="F60" s="698">
        <v>528.84259999999904</v>
      </c>
      <c r="G60" s="700">
        <v>1.034</v>
      </c>
      <c r="H60" s="698">
        <v>0.95</v>
      </c>
      <c r="I60" s="703">
        <v>1.1240000000000001</v>
      </c>
      <c r="J60" s="700">
        <v>158</v>
      </c>
      <c r="K60" s="701">
        <v>0.06</v>
      </c>
      <c r="L60" s="702">
        <v>0.04</v>
      </c>
      <c r="M60" s="698">
        <v>0</v>
      </c>
      <c r="N60" s="698">
        <v>0.30399999999999999</v>
      </c>
      <c r="O60" s="698">
        <v>0.80049999999999999</v>
      </c>
      <c r="P60" s="698">
        <v>1.339</v>
      </c>
      <c r="Q60" s="699">
        <v>1.9990000000000001</v>
      </c>
    </row>
    <row r="61" spans="1:17" x14ac:dyDescent="0.2">
      <c r="K61" s="143"/>
      <c r="L61" s="142"/>
      <c r="M61" s="142"/>
    </row>
    <row r="62" spans="1:17" x14ac:dyDescent="0.2">
      <c r="K62" s="143"/>
      <c r="L62" s="142"/>
      <c r="M62" s="142"/>
    </row>
    <row r="63" spans="1:17" x14ac:dyDescent="0.2">
      <c r="A63" s="83" t="s">
        <v>780</v>
      </c>
      <c r="D63" s="139"/>
      <c r="E63" s="139"/>
      <c r="H63" s="97"/>
      <c r="I63" s="97"/>
    </row>
    <row r="64" spans="1:17" x14ac:dyDescent="0.2">
      <c r="A64" s="83" t="s">
        <v>438</v>
      </c>
      <c r="D64" s="139"/>
      <c r="E64" s="139"/>
      <c r="H64" s="97"/>
      <c r="I64" s="97"/>
    </row>
    <row r="65" spans="1:13" x14ac:dyDescent="0.2">
      <c r="A65" s="140" t="s">
        <v>781</v>
      </c>
      <c r="D65" s="139"/>
      <c r="E65" s="139"/>
      <c r="H65" s="97"/>
      <c r="I65" s="97"/>
    </row>
    <row r="66" spans="1:13" x14ac:dyDescent="0.2">
      <c r="A66" s="140" t="s">
        <v>685</v>
      </c>
      <c r="K66" s="97"/>
    </row>
    <row r="67" spans="1:13" x14ac:dyDescent="0.2">
      <c r="A67" s="83" t="s">
        <v>437</v>
      </c>
    </row>
    <row r="68" spans="1:13" x14ac:dyDescent="0.2">
      <c r="A68" s="83" t="s">
        <v>782</v>
      </c>
    </row>
    <row r="69" spans="1:13" x14ac:dyDescent="0.2">
      <c r="A69" s="140" t="s">
        <v>854</v>
      </c>
      <c r="E69" s="103"/>
      <c r="F69" s="209"/>
      <c r="G69" s="209"/>
      <c r="H69" s="209"/>
      <c r="I69" s="209"/>
      <c r="J69" s="103"/>
      <c r="L69" s="103"/>
      <c r="M69" s="103"/>
    </row>
    <row r="70" spans="1:13" x14ac:dyDescent="0.2">
      <c r="A70" s="140" t="s">
        <v>783</v>
      </c>
    </row>
    <row r="71" spans="1:13" x14ac:dyDescent="0.2">
      <c r="A71" s="289" t="s">
        <v>784</v>
      </c>
    </row>
    <row r="72" spans="1:13" x14ac:dyDescent="0.2">
      <c r="A72" s="140" t="s">
        <v>312</v>
      </c>
    </row>
    <row r="73" spans="1:13" x14ac:dyDescent="0.2">
      <c r="A73" s="140"/>
    </row>
    <row r="75" spans="1:13" x14ac:dyDescent="0.2">
      <c r="A75" s="97"/>
    </row>
    <row r="76" spans="1:13" x14ac:dyDescent="0.2">
      <c r="A76" s="97"/>
    </row>
    <row r="77" spans="1:13" x14ac:dyDescent="0.2">
      <c r="A77" s="97"/>
    </row>
    <row r="78" spans="1:13" x14ac:dyDescent="0.2">
      <c r="A78" s="97"/>
    </row>
    <row r="79" spans="1:13" x14ac:dyDescent="0.2">
      <c r="A79" s="97"/>
    </row>
  </sheetData>
  <mergeCells count="7">
    <mergeCell ref="E4:F4"/>
    <mergeCell ref="H4:I4"/>
    <mergeCell ref="J4:L4"/>
    <mergeCell ref="M4:Q4"/>
    <mergeCell ref="A1:Q1"/>
    <mergeCell ref="A2:Q2"/>
    <mergeCell ref="A3:Q3"/>
  </mergeCells>
  <pageMargins left="0.7" right="0.7" top="0.75" bottom="0.75" header="0.3" footer="0.3"/>
  <pageSetup orientation="portrait"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Q79"/>
  <sheetViews>
    <sheetView zoomScaleNormal="100" workbookViewId="0">
      <selection activeCell="B28" sqref="B28"/>
    </sheetView>
  </sheetViews>
  <sheetFormatPr defaultColWidth="9.140625" defaultRowHeight="12.75" x14ac:dyDescent="0.2"/>
  <cols>
    <col min="1" max="1" width="16.85546875" style="98" customWidth="1"/>
    <col min="2" max="5" width="12.7109375" style="97" customWidth="1"/>
    <col min="6" max="7" width="12.7109375" style="139" customWidth="1"/>
    <col min="8" max="9" width="9.140625" style="139" customWidth="1"/>
    <col min="10" max="10" width="14.5703125" style="97" bestFit="1" customWidth="1"/>
    <col min="11" max="11" width="15.140625" style="103" customWidth="1"/>
    <col min="12" max="12" width="14" style="97" customWidth="1"/>
    <col min="13" max="17" width="9.140625" style="97" customWidth="1"/>
    <col min="18" max="18" width="9.140625" style="97"/>
    <col min="19" max="19" width="6.85546875" style="97" customWidth="1"/>
    <col min="20" max="16384" width="9.140625" style="97"/>
  </cols>
  <sheetData>
    <row r="1" spans="1:17" s="98" customFormat="1" ht="13.15" customHeight="1" x14ac:dyDescent="0.2">
      <c r="A1" s="1301" t="s">
        <v>114</v>
      </c>
      <c r="B1" s="1302"/>
      <c r="C1" s="1302"/>
      <c r="D1" s="1302"/>
      <c r="E1" s="1302"/>
      <c r="F1" s="1302"/>
      <c r="G1" s="1302"/>
      <c r="H1" s="1302"/>
      <c r="I1" s="1302"/>
      <c r="J1" s="1302"/>
      <c r="K1" s="1302"/>
      <c r="L1" s="1302"/>
      <c r="M1" s="1302"/>
      <c r="N1" s="1302"/>
      <c r="O1" s="1302"/>
      <c r="P1" s="1302"/>
      <c r="Q1" s="1303"/>
    </row>
    <row r="2" spans="1:17" s="98" customFormat="1" ht="13.15" customHeight="1" x14ac:dyDescent="0.2">
      <c r="A2" s="1304" t="s">
        <v>683</v>
      </c>
      <c r="B2" s="1305"/>
      <c r="C2" s="1305"/>
      <c r="D2" s="1305"/>
      <c r="E2" s="1305"/>
      <c r="F2" s="1305"/>
      <c r="G2" s="1305"/>
      <c r="H2" s="1305"/>
      <c r="I2" s="1305"/>
      <c r="J2" s="1305"/>
      <c r="K2" s="1305"/>
      <c r="L2" s="1305"/>
      <c r="M2" s="1305"/>
      <c r="N2" s="1305"/>
      <c r="O2" s="1305"/>
      <c r="P2" s="1305"/>
      <c r="Q2" s="1306"/>
    </row>
    <row r="3" spans="1:17" s="98" customFormat="1" ht="16.149999999999999" customHeight="1" thickBot="1" x14ac:dyDescent="0.25">
      <c r="A3" s="1260" t="s">
        <v>470</v>
      </c>
      <c r="B3" s="1252"/>
      <c r="C3" s="1252"/>
      <c r="D3" s="1252"/>
      <c r="E3" s="1252"/>
      <c r="F3" s="1252"/>
      <c r="G3" s="1252"/>
      <c r="H3" s="1252"/>
      <c r="I3" s="1252"/>
      <c r="J3" s="1252"/>
      <c r="K3" s="1252"/>
      <c r="L3" s="1252"/>
      <c r="M3" s="1252"/>
      <c r="N3" s="1252"/>
      <c r="O3" s="1252"/>
      <c r="P3" s="1252"/>
      <c r="Q3" s="1307"/>
    </row>
    <row r="4" spans="1:17" s="102" customFormat="1" ht="15" thickTop="1" x14ac:dyDescent="0.2">
      <c r="A4" s="14"/>
      <c r="B4" s="158"/>
      <c r="C4" s="9"/>
      <c r="D4" s="112"/>
      <c r="E4" s="1295" t="s">
        <v>56</v>
      </c>
      <c r="F4" s="1295"/>
      <c r="G4" s="130"/>
      <c r="H4" s="1296" t="s">
        <v>57</v>
      </c>
      <c r="I4" s="1297"/>
      <c r="J4" s="1298" t="s">
        <v>70</v>
      </c>
      <c r="K4" s="1299"/>
      <c r="L4" s="1300"/>
      <c r="M4" s="1293" t="s">
        <v>69</v>
      </c>
      <c r="N4" s="1293"/>
      <c r="O4" s="1293"/>
      <c r="P4" s="1293"/>
      <c r="Q4" s="1294"/>
    </row>
    <row r="5" spans="1:17" s="102" customFormat="1" ht="57" customHeight="1" x14ac:dyDescent="0.2">
      <c r="A5" s="99" t="s">
        <v>0</v>
      </c>
      <c r="B5" s="11" t="s">
        <v>68</v>
      </c>
      <c r="C5" s="23" t="s">
        <v>423</v>
      </c>
      <c r="D5" s="543" t="s">
        <v>261</v>
      </c>
      <c r="E5" s="887" t="s">
        <v>58</v>
      </c>
      <c r="F5" s="19" t="s">
        <v>59</v>
      </c>
      <c r="G5" s="19" t="s">
        <v>60</v>
      </c>
      <c r="H5" s="19" t="s">
        <v>65</v>
      </c>
      <c r="I5" s="20" t="s">
        <v>66</v>
      </c>
      <c r="J5" s="23" t="s">
        <v>918</v>
      </c>
      <c r="K5" s="23" t="s">
        <v>913</v>
      </c>
      <c r="L5" s="24" t="s">
        <v>914</v>
      </c>
      <c r="M5" s="21">
        <v>0.1</v>
      </c>
      <c r="N5" s="21">
        <v>0.25</v>
      </c>
      <c r="O5" s="18" t="s">
        <v>67</v>
      </c>
      <c r="P5" s="21">
        <v>0.75</v>
      </c>
      <c r="Q5" s="22">
        <v>0.9</v>
      </c>
    </row>
    <row r="6" spans="1:17" s="168" customFormat="1" ht="14.1" customHeight="1" x14ac:dyDescent="0.2">
      <c r="A6" s="166" t="s">
        <v>5</v>
      </c>
      <c r="B6" s="1136" t="s">
        <v>585</v>
      </c>
      <c r="C6" s="88">
        <v>4</v>
      </c>
      <c r="D6" s="797" t="s">
        <v>823</v>
      </c>
      <c r="E6" s="748" t="s">
        <v>823</v>
      </c>
      <c r="F6" s="212" t="s">
        <v>823</v>
      </c>
      <c r="G6" s="212" t="s">
        <v>823</v>
      </c>
      <c r="H6" s="212" t="s">
        <v>823</v>
      </c>
      <c r="I6" s="214" t="s">
        <v>823</v>
      </c>
      <c r="J6" s="748">
        <v>2</v>
      </c>
      <c r="K6" s="748" t="s">
        <v>823</v>
      </c>
      <c r="L6" s="40" t="s">
        <v>823</v>
      </c>
      <c r="M6" s="748" t="s">
        <v>823</v>
      </c>
      <c r="N6" s="748" t="s">
        <v>823</v>
      </c>
      <c r="O6" s="748" t="s">
        <v>823</v>
      </c>
      <c r="P6" s="748" t="s">
        <v>823</v>
      </c>
      <c r="Q6" s="40" t="s">
        <v>823</v>
      </c>
    </row>
    <row r="7" spans="1:17" s="168" customFormat="1" ht="14.1" customHeight="1" x14ac:dyDescent="0.2">
      <c r="A7" s="166" t="s">
        <v>4</v>
      </c>
      <c r="B7" s="1128"/>
      <c r="C7" s="88">
        <v>1</v>
      </c>
      <c r="D7" s="797" t="s">
        <v>823</v>
      </c>
      <c r="E7" s="748" t="s">
        <v>823</v>
      </c>
      <c r="F7" s="212" t="s">
        <v>823</v>
      </c>
      <c r="G7" s="212" t="s">
        <v>823</v>
      </c>
      <c r="H7" s="212" t="s">
        <v>823</v>
      </c>
      <c r="I7" s="214" t="s">
        <v>823</v>
      </c>
      <c r="J7" s="748">
        <v>1</v>
      </c>
      <c r="K7" s="748" t="s">
        <v>823</v>
      </c>
      <c r="L7" s="40" t="s">
        <v>823</v>
      </c>
      <c r="M7" s="748" t="s">
        <v>823</v>
      </c>
      <c r="N7" s="748" t="s">
        <v>823</v>
      </c>
      <c r="O7" s="748" t="s">
        <v>823</v>
      </c>
      <c r="P7" s="748" t="s">
        <v>823</v>
      </c>
      <c r="Q7" s="40" t="s">
        <v>823</v>
      </c>
    </row>
    <row r="8" spans="1:17" s="168" customFormat="1" ht="14.1" customHeight="1" x14ac:dyDescent="0.2">
      <c r="A8" s="166" t="s">
        <v>7</v>
      </c>
      <c r="B8" s="1128"/>
      <c r="C8" s="88">
        <v>5</v>
      </c>
      <c r="D8" s="797">
        <v>3701</v>
      </c>
      <c r="E8" s="748">
        <v>30</v>
      </c>
      <c r="F8" s="212">
        <v>32.372500000000009</v>
      </c>
      <c r="G8" s="212">
        <v>0.92700000000000005</v>
      </c>
      <c r="H8" s="212">
        <v>0.63700000000000001</v>
      </c>
      <c r="I8" s="214">
        <v>1.306</v>
      </c>
      <c r="J8" s="748">
        <v>3</v>
      </c>
      <c r="K8" s="748" t="s">
        <v>823</v>
      </c>
      <c r="L8" s="40" t="s">
        <v>823</v>
      </c>
      <c r="M8" s="748" t="s">
        <v>823</v>
      </c>
      <c r="N8" s="748" t="s">
        <v>823</v>
      </c>
      <c r="O8" s="748" t="s">
        <v>823</v>
      </c>
      <c r="P8" s="748" t="s">
        <v>823</v>
      </c>
      <c r="Q8" s="40" t="s">
        <v>823</v>
      </c>
    </row>
    <row r="9" spans="1:17" s="168" customFormat="1" ht="14.1" customHeight="1" x14ac:dyDescent="0.2">
      <c r="A9" s="166" t="s">
        <v>6</v>
      </c>
      <c r="B9" s="1128"/>
      <c r="C9" s="88">
        <v>6</v>
      </c>
      <c r="D9" s="797">
        <v>1206</v>
      </c>
      <c r="E9" s="748">
        <v>11</v>
      </c>
      <c r="F9" s="212">
        <v>6.8585000000000012</v>
      </c>
      <c r="G9" s="212">
        <v>1.6040000000000001</v>
      </c>
      <c r="H9" s="212">
        <v>0.84299999999999997</v>
      </c>
      <c r="I9" s="214">
        <v>2.7879999999999998</v>
      </c>
      <c r="J9" s="748">
        <v>2</v>
      </c>
      <c r="K9" s="748" t="s">
        <v>823</v>
      </c>
      <c r="L9" s="40" t="s">
        <v>823</v>
      </c>
      <c r="M9" s="748" t="s">
        <v>823</v>
      </c>
      <c r="N9" s="748" t="s">
        <v>823</v>
      </c>
      <c r="O9" s="748" t="s">
        <v>823</v>
      </c>
      <c r="P9" s="748" t="s">
        <v>823</v>
      </c>
      <c r="Q9" s="40" t="s">
        <v>823</v>
      </c>
    </row>
    <row r="10" spans="1:17" s="168" customFormat="1" ht="14.1" customHeight="1" x14ac:dyDescent="0.2">
      <c r="A10" s="166" t="s">
        <v>8</v>
      </c>
      <c r="B10" s="1128" t="s">
        <v>584</v>
      </c>
      <c r="C10" s="88">
        <v>220</v>
      </c>
      <c r="D10" s="797">
        <v>42431</v>
      </c>
      <c r="E10" s="748">
        <v>293</v>
      </c>
      <c r="F10" s="212">
        <v>326.06380000000007</v>
      </c>
      <c r="G10" s="212">
        <v>0.89900000000000002</v>
      </c>
      <c r="H10" s="212">
        <v>0.8</v>
      </c>
      <c r="I10" s="214">
        <v>1.006</v>
      </c>
      <c r="J10" s="748">
        <v>94</v>
      </c>
      <c r="K10" s="544">
        <v>0.04</v>
      </c>
      <c r="L10" s="705">
        <v>0.03</v>
      </c>
      <c r="M10" s="212">
        <v>0</v>
      </c>
      <c r="N10" s="212">
        <v>0</v>
      </c>
      <c r="O10" s="212">
        <v>0.72649999999999992</v>
      </c>
      <c r="P10" s="212">
        <v>1.38</v>
      </c>
      <c r="Q10" s="214">
        <v>1.9179999999999999</v>
      </c>
    </row>
    <row r="11" spans="1:17" s="168" customFormat="1" ht="14.1" customHeight="1" x14ac:dyDescent="0.2">
      <c r="A11" s="166" t="s">
        <v>9</v>
      </c>
      <c r="B11" s="1213" t="s">
        <v>585</v>
      </c>
      <c r="C11" s="88">
        <v>28</v>
      </c>
      <c r="D11" s="797">
        <v>8196</v>
      </c>
      <c r="E11" s="748">
        <v>70</v>
      </c>
      <c r="F11" s="212">
        <v>58.591500000000003</v>
      </c>
      <c r="G11" s="212">
        <v>1.1950000000000001</v>
      </c>
      <c r="H11" s="212">
        <v>0.93799999999999994</v>
      </c>
      <c r="I11" s="214">
        <v>1.5</v>
      </c>
      <c r="J11" s="748">
        <v>14</v>
      </c>
      <c r="K11" s="544">
        <v>0.14000000000000001</v>
      </c>
      <c r="L11" s="705">
        <v>7.0000000000000007E-2</v>
      </c>
      <c r="M11" s="212" t="s">
        <v>823</v>
      </c>
      <c r="N11" s="212" t="s">
        <v>823</v>
      </c>
      <c r="O11" s="212" t="s">
        <v>823</v>
      </c>
      <c r="P11" s="212" t="s">
        <v>823</v>
      </c>
      <c r="Q11" s="214" t="s">
        <v>823</v>
      </c>
    </row>
    <row r="12" spans="1:17" s="168" customFormat="1" ht="14.1" customHeight="1" x14ac:dyDescent="0.2">
      <c r="A12" s="166" t="s">
        <v>10</v>
      </c>
      <c r="B12" s="1136" t="s">
        <v>585</v>
      </c>
      <c r="C12" s="88">
        <v>8</v>
      </c>
      <c r="D12" s="797">
        <v>2653</v>
      </c>
      <c r="E12" s="748">
        <v>22</v>
      </c>
      <c r="F12" s="212">
        <v>16.389800000000005</v>
      </c>
      <c r="G12" s="212">
        <v>1.3420000000000001</v>
      </c>
      <c r="H12" s="212">
        <v>0.86299999999999999</v>
      </c>
      <c r="I12" s="214">
        <v>1.9990000000000001</v>
      </c>
      <c r="J12" s="748">
        <v>5</v>
      </c>
      <c r="K12" s="544" t="s">
        <v>823</v>
      </c>
      <c r="L12" s="705" t="s">
        <v>823</v>
      </c>
      <c r="M12" s="212" t="s">
        <v>823</v>
      </c>
      <c r="N12" s="212" t="s">
        <v>823</v>
      </c>
      <c r="O12" s="212" t="s">
        <v>823</v>
      </c>
      <c r="P12" s="212" t="s">
        <v>823</v>
      </c>
      <c r="Q12" s="214" t="s">
        <v>823</v>
      </c>
    </row>
    <row r="13" spans="1:17" s="168" customFormat="1" ht="14.1" customHeight="1" x14ac:dyDescent="0.2">
      <c r="A13" s="166" t="s">
        <v>216</v>
      </c>
      <c r="B13" s="1128"/>
      <c r="C13" s="88">
        <v>1</v>
      </c>
      <c r="D13" s="797" t="s">
        <v>823</v>
      </c>
      <c r="E13" s="748" t="s">
        <v>823</v>
      </c>
      <c r="F13" s="212" t="s">
        <v>823</v>
      </c>
      <c r="G13" s="212" t="s">
        <v>823</v>
      </c>
      <c r="H13" s="212" t="s">
        <v>823</v>
      </c>
      <c r="I13" s="214" t="s">
        <v>823</v>
      </c>
      <c r="J13" s="748">
        <v>1</v>
      </c>
      <c r="K13" s="544" t="s">
        <v>823</v>
      </c>
      <c r="L13" s="705" t="s">
        <v>823</v>
      </c>
      <c r="M13" s="212" t="s">
        <v>823</v>
      </c>
      <c r="N13" s="212" t="s">
        <v>823</v>
      </c>
      <c r="O13" s="212" t="s">
        <v>823</v>
      </c>
      <c r="P13" s="212" t="s">
        <v>823</v>
      </c>
      <c r="Q13" s="214" t="s">
        <v>823</v>
      </c>
    </row>
    <row r="14" spans="1:17" s="168" customFormat="1" ht="14.1" customHeight="1" x14ac:dyDescent="0.2">
      <c r="A14" s="166" t="s">
        <v>11</v>
      </c>
      <c r="B14" s="1128"/>
      <c r="C14" s="88">
        <v>1</v>
      </c>
      <c r="D14" s="797" t="s">
        <v>823</v>
      </c>
      <c r="E14" s="748" t="s">
        <v>823</v>
      </c>
      <c r="F14" s="212" t="s">
        <v>823</v>
      </c>
      <c r="G14" s="212" t="s">
        <v>823</v>
      </c>
      <c r="H14" s="212" t="s">
        <v>823</v>
      </c>
      <c r="I14" s="214" t="s">
        <v>823</v>
      </c>
      <c r="J14" s="748">
        <v>1</v>
      </c>
      <c r="K14" s="544" t="s">
        <v>823</v>
      </c>
      <c r="L14" s="705" t="s">
        <v>823</v>
      </c>
      <c r="M14" s="212" t="s">
        <v>823</v>
      </c>
      <c r="N14" s="212" t="s">
        <v>823</v>
      </c>
      <c r="O14" s="212" t="s">
        <v>823</v>
      </c>
      <c r="P14" s="212" t="s">
        <v>823</v>
      </c>
      <c r="Q14" s="214" t="s">
        <v>823</v>
      </c>
    </row>
    <row r="15" spans="1:17" s="168" customFormat="1" ht="14.1" customHeight="1" x14ac:dyDescent="0.2">
      <c r="A15" s="166" t="s">
        <v>12</v>
      </c>
      <c r="B15" s="1128" t="s">
        <v>585</v>
      </c>
      <c r="C15" s="88">
        <v>18</v>
      </c>
      <c r="D15" s="797">
        <v>5311</v>
      </c>
      <c r="E15" s="748">
        <v>46</v>
      </c>
      <c r="F15" s="212">
        <v>41.113100000000024</v>
      </c>
      <c r="G15" s="212">
        <v>1.119</v>
      </c>
      <c r="H15" s="212">
        <v>0.82899999999999996</v>
      </c>
      <c r="I15" s="214">
        <v>1.4790000000000001</v>
      </c>
      <c r="J15" s="748">
        <v>9</v>
      </c>
      <c r="K15" s="544" t="s">
        <v>823</v>
      </c>
      <c r="L15" s="705" t="s">
        <v>823</v>
      </c>
      <c r="M15" s="212" t="s">
        <v>823</v>
      </c>
      <c r="N15" s="212" t="s">
        <v>823</v>
      </c>
      <c r="O15" s="212" t="s">
        <v>823</v>
      </c>
      <c r="P15" s="212" t="s">
        <v>823</v>
      </c>
      <c r="Q15" s="214" t="s">
        <v>823</v>
      </c>
    </row>
    <row r="16" spans="1:17" s="168" customFormat="1" ht="14.1" customHeight="1" x14ac:dyDescent="0.2">
      <c r="A16" s="166" t="s">
        <v>13</v>
      </c>
      <c r="B16" s="1128"/>
      <c r="C16" s="88">
        <v>14</v>
      </c>
      <c r="D16" s="797">
        <v>5869</v>
      </c>
      <c r="E16" s="748">
        <v>79</v>
      </c>
      <c r="F16" s="212">
        <v>42.319499999999998</v>
      </c>
      <c r="G16" s="212">
        <v>1.867</v>
      </c>
      <c r="H16" s="212">
        <v>1.488</v>
      </c>
      <c r="I16" s="214">
        <v>2.3140000000000001</v>
      </c>
      <c r="J16" s="748">
        <v>12</v>
      </c>
      <c r="K16" s="544">
        <v>0.33</v>
      </c>
      <c r="L16" s="705">
        <v>0</v>
      </c>
      <c r="M16" s="212" t="s">
        <v>823</v>
      </c>
      <c r="N16" s="212" t="s">
        <v>823</v>
      </c>
      <c r="O16" s="212" t="s">
        <v>823</v>
      </c>
      <c r="P16" s="212" t="s">
        <v>823</v>
      </c>
      <c r="Q16" s="214" t="s">
        <v>823</v>
      </c>
    </row>
    <row r="17" spans="1:17" s="168" customFormat="1" ht="14.1" customHeight="1" x14ac:dyDescent="0.2">
      <c r="A17" s="166" t="s">
        <v>289</v>
      </c>
      <c r="B17" s="1128"/>
      <c r="C17" s="88">
        <v>1</v>
      </c>
      <c r="D17" s="797" t="s">
        <v>823</v>
      </c>
      <c r="E17" s="748" t="s">
        <v>823</v>
      </c>
      <c r="F17" s="212" t="s">
        <v>823</v>
      </c>
      <c r="G17" s="212" t="s">
        <v>823</v>
      </c>
      <c r="H17" s="212" t="s">
        <v>823</v>
      </c>
      <c r="I17" s="214" t="s">
        <v>823</v>
      </c>
      <c r="J17" s="748">
        <v>0</v>
      </c>
      <c r="K17" s="748" t="s">
        <v>823</v>
      </c>
      <c r="L17" s="40" t="s">
        <v>823</v>
      </c>
      <c r="M17" s="212" t="s">
        <v>823</v>
      </c>
      <c r="N17" s="212" t="s">
        <v>823</v>
      </c>
      <c r="O17" s="212" t="s">
        <v>823</v>
      </c>
      <c r="P17" s="212" t="s">
        <v>823</v>
      </c>
      <c r="Q17" s="214" t="s">
        <v>823</v>
      </c>
    </row>
    <row r="18" spans="1:17" s="168" customFormat="1" ht="14.1" customHeight="1" x14ac:dyDescent="0.2">
      <c r="A18" s="166" t="s">
        <v>14</v>
      </c>
      <c r="B18" s="1128"/>
      <c r="C18" s="88">
        <v>1</v>
      </c>
      <c r="D18" s="797" t="s">
        <v>823</v>
      </c>
      <c r="E18" s="748" t="s">
        <v>823</v>
      </c>
      <c r="F18" s="212" t="s">
        <v>823</v>
      </c>
      <c r="G18" s="212" t="s">
        <v>823</v>
      </c>
      <c r="H18" s="212" t="s">
        <v>823</v>
      </c>
      <c r="I18" s="214" t="s">
        <v>823</v>
      </c>
      <c r="J18" s="748">
        <v>0</v>
      </c>
      <c r="K18" s="748" t="s">
        <v>823</v>
      </c>
      <c r="L18" s="40" t="s">
        <v>823</v>
      </c>
      <c r="M18" s="212" t="s">
        <v>823</v>
      </c>
      <c r="N18" s="212" t="s">
        <v>823</v>
      </c>
      <c r="O18" s="212" t="s">
        <v>823</v>
      </c>
      <c r="P18" s="212" t="s">
        <v>823</v>
      </c>
      <c r="Q18" s="214" t="s">
        <v>823</v>
      </c>
    </row>
    <row r="19" spans="1:17" s="168" customFormat="1" ht="14.1" customHeight="1" x14ac:dyDescent="0.2">
      <c r="A19" s="166" t="s">
        <v>16</v>
      </c>
      <c r="B19" s="1128"/>
      <c r="C19" s="88">
        <v>5</v>
      </c>
      <c r="D19" s="797">
        <v>1971</v>
      </c>
      <c r="E19" s="748">
        <v>15</v>
      </c>
      <c r="F19" s="212">
        <v>9.2516999999999978</v>
      </c>
      <c r="G19" s="212">
        <v>1.621</v>
      </c>
      <c r="H19" s="212">
        <v>0.94199999999999995</v>
      </c>
      <c r="I19" s="214">
        <v>2.6139999999999999</v>
      </c>
      <c r="J19" s="748">
        <v>2</v>
      </c>
      <c r="K19" s="748" t="s">
        <v>823</v>
      </c>
      <c r="L19" s="40" t="s">
        <v>823</v>
      </c>
      <c r="M19" s="212" t="s">
        <v>823</v>
      </c>
      <c r="N19" s="212" t="s">
        <v>823</v>
      </c>
      <c r="O19" s="212" t="s">
        <v>823</v>
      </c>
      <c r="P19" s="212" t="s">
        <v>823</v>
      </c>
      <c r="Q19" s="214" t="s">
        <v>823</v>
      </c>
    </row>
    <row r="20" spans="1:17" s="168" customFormat="1" ht="14.1" customHeight="1" x14ac:dyDescent="0.2">
      <c r="A20" s="166" t="s">
        <v>17</v>
      </c>
      <c r="B20" s="1128"/>
      <c r="C20" s="88">
        <v>9</v>
      </c>
      <c r="D20" s="797">
        <v>2410</v>
      </c>
      <c r="E20" s="748">
        <v>15</v>
      </c>
      <c r="F20" s="212">
        <v>19.759100000000004</v>
      </c>
      <c r="G20" s="212">
        <v>0.75900000000000001</v>
      </c>
      <c r="H20" s="212">
        <v>0.441</v>
      </c>
      <c r="I20" s="214">
        <v>1.224</v>
      </c>
      <c r="J20" s="748">
        <v>3</v>
      </c>
      <c r="K20" s="748" t="s">
        <v>823</v>
      </c>
      <c r="L20" s="40" t="s">
        <v>823</v>
      </c>
      <c r="M20" s="212" t="s">
        <v>823</v>
      </c>
      <c r="N20" s="212" t="s">
        <v>823</v>
      </c>
      <c r="O20" s="212" t="s">
        <v>823</v>
      </c>
      <c r="P20" s="212" t="s">
        <v>823</v>
      </c>
      <c r="Q20" s="214" t="s">
        <v>823</v>
      </c>
    </row>
    <row r="21" spans="1:17" s="168" customFormat="1" ht="14.1" customHeight="1" x14ac:dyDescent="0.2">
      <c r="A21" s="166" t="s">
        <v>18</v>
      </c>
      <c r="B21" s="1128" t="s">
        <v>585</v>
      </c>
      <c r="C21" s="88">
        <v>17</v>
      </c>
      <c r="D21" s="797">
        <v>6555</v>
      </c>
      <c r="E21" s="748">
        <v>39</v>
      </c>
      <c r="F21" s="212">
        <v>38.874099999999984</v>
      </c>
      <c r="G21" s="212">
        <v>1.0029999999999999</v>
      </c>
      <c r="H21" s="212">
        <v>0.72299999999999998</v>
      </c>
      <c r="I21" s="214">
        <v>1.3580000000000001</v>
      </c>
      <c r="J21" s="748">
        <v>11</v>
      </c>
      <c r="K21" s="544">
        <v>0.09</v>
      </c>
      <c r="L21" s="705">
        <v>0</v>
      </c>
      <c r="M21" s="212" t="s">
        <v>823</v>
      </c>
      <c r="N21" s="212" t="s">
        <v>823</v>
      </c>
      <c r="O21" s="212" t="s">
        <v>823</v>
      </c>
      <c r="P21" s="212" t="s">
        <v>823</v>
      </c>
      <c r="Q21" s="214" t="s">
        <v>823</v>
      </c>
    </row>
    <row r="22" spans="1:17" s="168" customFormat="1" ht="14.1" customHeight="1" x14ac:dyDescent="0.2">
      <c r="A22" s="166" t="s">
        <v>15</v>
      </c>
      <c r="B22" s="1128" t="s">
        <v>585</v>
      </c>
      <c r="C22" s="88">
        <v>4</v>
      </c>
      <c r="D22" s="797" t="s">
        <v>823</v>
      </c>
      <c r="E22" s="748" t="s">
        <v>823</v>
      </c>
      <c r="F22" s="212" t="s">
        <v>823</v>
      </c>
      <c r="G22" s="212" t="s">
        <v>823</v>
      </c>
      <c r="H22" s="212" t="s">
        <v>823</v>
      </c>
      <c r="I22" s="214" t="s">
        <v>823</v>
      </c>
      <c r="J22" s="748">
        <v>2</v>
      </c>
      <c r="K22" s="544" t="s">
        <v>823</v>
      </c>
      <c r="L22" s="705" t="s">
        <v>823</v>
      </c>
      <c r="M22" s="212" t="s">
        <v>823</v>
      </c>
      <c r="N22" s="212" t="s">
        <v>823</v>
      </c>
      <c r="O22" s="212" t="s">
        <v>823</v>
      </c>
      <c r="P22" s="212" t="s">
        <v>823</v>
      </c>
      <c r="Q22" s="214" t="s">
        <v>823</v>
      </c>
    </row>
    <row r="23" spans="1:17" s="168" customFormat="1" ht="14.1" customHeight="1" x14ac:dyDescent="0.2">
      <c r="A23" s="166" t="s">
        <v>19</v>
      </c>
      <c r="B23" s="1136" t="s">
        <v>585</v>
      </c>
      <c r="C23" s="88">
        <v>3</v>
      </c>
      <c r="D23" s="797" t="s">
        <v>823</v>
      </c>
      <c r="E23" s="748" t="s">
        <v>823</v>
      </c>
      <c r="F23" s="212" t="s">
        <v>823</v>
      </c>
      <c r="G23" s="212" t="s">
        <v>823</v>
      </c>
      <c r="H23" s="212" t="s">
        <v>823</v>
      </c>
      <c r="I23" s="214" t="s">
        <v>823</v>
      </c>
      <c r="J23" s="748">
        <v>0</v>
      </c>
      <c r="K23" s="544" t="s">
        <v>823</v>
      </c>
      <c r="L23" s="705" t="s">
        <v>823</v>
      </c>
      <c r="M23" s="212" t="s">
        <v>823</v>
      </c>
      <c r="N23" s="212" t="s">
        <v>823</v>
      </c>
      <c r="O23" s="212" t="s">
        <v>823</v>
      </c>
      <c r="P23" s="212" t="s">
        <v>823</v>
      </c>
      <c r="Q23" s="214" t="s">
        <v>823</v>
      </c>
    </row>
    <row r="24" spans="1:17" s="168" customFormat="1" ht="14.1" customHeight="1" x14ac:dyDescent="0.2">
      <c r="A24" s="166" t="s">
        <v>20</v>
      </c>
      <c r="B24" s="1136" t="s">
        <v>585</v>
      </c>
      <c r="C24" s="88">
        <v>1</v>
      </c>
      <c r="D24" s="797" t="s">
        <v>823</v>
      </c>
      <c r="E24" s="748" t="s">
        <v>823</v>
      </c>
      <c r="F24" s="212" t="s">
        <v>823</v>
      </c>
      <c r="G24" s="212" t="s">
        <v>823</v>
      </c>
      <c r="H24" s="212" t="s">
        <v>823</v>
      </c>
      <c r="I24" s="214" t="s">
        <v>823</v>
      </c>
      <c r="J24" s="748">
        <v>0</v>
      </c>
      <c r="K24" s="544" t="s">
        <v>823</v>
      </c>
      <c r="L24" s="705" t="s">
        <v>823</v>
      </c>
      <c r="M24" s="212" t="s">
        <v>823</v>
      </c>
      <c r="N24" s="212" t="s">
        <v>823</v>
      </c>
      <c r="O24" s="212" t="s">
        <v>823</v>
      </c>
      <c r="P24" s="212" t="s">
        <v>823</v>
      </c>
      <c r="Q24" s="214" t="s">
        <v>823</v>
      </c>
    </row>
    <row r="25" spans="1:17" s="168" customFormat="1" ht="14.1" customHeight="1" x14ac:dyDescent="0.2">
      <c r="A25" s="166" t="s">
        <v>21</v>
      </c>
      <c r="B25" s="1128"/>
      <c r="C25" s="88">
        <v>12</v>
      </c>
      <c r="D25" s="797">
        <v>2451</v>
      </c>
      <c r="E25" s="748">
        <v>22</v>
      </c>
      <c r="F25" s="212">
        <v>18.598800000000001</v>
      </c>
      <c r="G25" s="212">
        <v>1.1830000000000001</v>
      </c>
      <c r="H25" s="212">
        <v>0.76</v>
      </c>
      <c r="I25" s="214">
        <v>1.762</v>
      </c>
      <c r="J25" s="748">
        <v>8</v>
      </c>
      <c r="K25" s="544" t="s">
        <v>823</v>
      </c>
      <c r="L25" s="705" t="s">
        <v>823</v>
      </c>
      <c r="M25" s="212" t="s">
        <v>823</v>
      </c>
      <c r="N25" s="212" t="s">
        <v>823</v>
      </c>
      <c r="O25" s="212" t="s">
        <v>823</v>
      </c>
      <c r="P25" s="212" t="s">
        <v>823</v>
      </c>
      <c r="Q25" s="214" t="s">
        <v>823</v>
      </c>
    </row>
    <row r="26" spans="1:17" s="168" customFormat="1" ht="14.1" customHeight="1" x14ac:dyDescent="0.2">
      <c r="A26" s="166" t="s">
        <v>24</v>
      </c>
      <c r="B26" s="1128" t="s">
        <v>585</v>
      </c>
      <c r="C26" s="88">
        <v>2</v>
      </c>
      <c r="D26" s="797" t="s">
        <v>823</v>
      </c>
      <c r="E26" s="748" t="s">
        <v>823</v>
      </c>
      <c r="F26" s="212" t="s">
        <v>823</v>
      </c>
      <c r="G26" s="212" t="s">
        <v>823</v>
      </c>
      <c r="H26" s="212" t="s">
        <v>823</v>
      </c>
      <c r="I26" s="214" t="s">
        <v>823</v>
      </c>
      <c r="J26" s="748">
        <v>2</v>
      </c>
      <c r="K26" s="544" t="s">
        <v>823</v>
      </c>
      <c r="L26" s="705" t="s">
        <v>823</v>
      </c>
      <c r="M26" s="212" t="s">
        <v>823</v>
      </c>
      <c r="N26" s="212" t="s">
        <v>823</v>
      </c>
      <c r="O26" s="212" t="s">
        <v>823</v>
      </c>
      <c r="P26" s="212" t="s">
        <v>823</v>
      </c>
      <c r="Q26" s="214" t="s">
        <v>823</v>
      </c>
    </row>
    <row r="27" spans="1:17" s="168" customFormat="1" ht="14.1" customHeight="1" x14ac:dyDescent="0.2">
      <c r="A27" s="166" t="s">
        <v>23</v>
      </c>
      <c r="B27" s="1128" t="s">
        <v>585</v>
      </c>
      <c r="C27" s="88">
        <v>8</v>
      </c>
      <c r="D27" s="797">
        <v>3402</v>
      </c>
      <c r="E27" s="748">
        <v>35</v>
      </c>
      <c r="F27" s="212">
        <v>25.2865</v>
      </c>
      <c r="G27" s="212">
        <v>1.3839999999999999</v>
      </c>
      <c r="H27" s="212">
        <v>0.97899999999999998</v>
      </c>
      <c r="I27" s="214">
        <v>1.9039999999999999</v>
      </c>
      <c r="J27" s="748">
        <v>6</v>
      </c>
      <c r="K27" s="544" t="s">
        <v>823</v>
      </c>
      <c r="L27" s="705" t="s">
        <v>823</v>
      </c>
      <c r="M27" s="212" t="s">
        <v>823</v>
      </c>
      <c r="N27" s="212" t="s">
        <v>823</v>
      </c>
      <c r="O27" s="212" t="s">
        <v>823</v>
      </c>
      <c r="P27" s="212" t="s">
        <v>823</v>
      </c>
      <c r="Q27" s="214" t="s">
        <v>823</v>
      </c>
    </row>
    <row r="28" spans="1:17" s="168" customFormat="1" ht="14.1" customHeight="1" x14ac:dyDescent="0.2">
      <c r="A28" s="166" t="s">
        <v>22</v>
      </c>
      <c r="B28" s="1128" t="s">
        <v>585</v>
      </c>
      <c r="C28" s="88">
        <v>5</v>
      </c>
      <c r="D28" s="797">
        <v>1843</v>
      </c>
      <c r="E28" s="748">
        <v>6</v>
      </c>
      <c r="F28" s="212">
        <v>10.036699999999998</v>
      </c>
      <c r="G28" s="212">
        <v>0.59799999999999998</v>
      </c>
      <c r="H28" s="212">
        <v>0.24199999999999999</v>
      </c>
      <c r="I28" s="214">
        <v>1.2430000000000001</v>
      </c>
      <c r="J28" s="748">
        <v>3</v>
      </c>
      <c r="K28" s="544" t="s">
        <v>823</v>
      </c>
      <c r="L28" s="705" t="s">
        <v>823</v>
      </c>
      <c r="M28" s="212" t="s">
        <v>823</v>
      </c>
      <c r="N28" s="212" t="s">
        <v>823</v>
      </c>
      <c r="O28" s="212" t="s">
        <v>823</v>
      </c>
      <c r="P28" s="212" t="s">
        <v>823</v>
      </c>
      <c r="Q28" s="214" t="s">
        <v>823</v>
      </c>
    </row>
    <row r="29" spans="1:17" s="168" customFormat="1" ht="14.1" customHeight="1" x14ac:dyDescent="0.2">
      <c r="A29" s="166" t="s">
        <v>25</v>
      </c>
      <c r="B29" s="1128"/>
      <c r="C29" s="88">
        <v>11</v>
      </c>
      <c r="D29" s="797">
        <v>4507</v>
      </c>
      <c r="E29" s="748">
        <v>25</v>
      </c>
      <c r="F29" s="212">
        <v>29.765000000000001</v>
      </c>
      <c r="G29" s="212">
        <v>0.84</v>
      </c>
      <c r="H29" s="212">
        <v>0.55600000000000005</v>
      </c>
      <c r="I29" s="214">
        <v>1.222</v>
      </c>
      <c r="J29" s="748">
        <v>7</v>
      </c>
      <c r="K29" s="544" t="s">
        <v>823</v>
      </c>
      <c r="L29" s="705" t="s">
        <v>823</v>
      </c>
      <c r="M29" s="212" t="s">
        <v>823</v>
      </c>
      <c r="N29" s="212" t="s">
        <v>823</v>
      </c>
      <c r="O29" s="212" t="s">
        <v>823</v>
      </c>
      <c r="P29" s="212" t="s">
        <v>823</v>
      </c>
      <c r="Q29" s="214" t="s">
        <v>823</v>
      </c>
    </row>
    <row r="30" spans="1:17" s="168" customFormat="1" ht="14.1" customHeight="1" x14ac:dyDescent="0.2">
      <c r="A30" s="166" t="s">
        <v>26</v>
      </c>
      <c r="B30" s="1128" t="s">
        <v>585</v>
      </c>
      <c r="C30" s="88">
        <v>9</v>
      </c>
      <c r="D30" s="797">
        <v>4250</v>
      </c>
      <c r="E30" s="748">
        <v>36</v>
      </c>
      <c r="F30" s="212">
        <v>46.384900000000009</v>
      </c>
      <c r="G30" s="212">
        <v>0.77600000000000002</v>
      </c>
      <c r="H30" s="212">
        <v>0.55200000000000005</v>
      </c>
      <c r="I30" s="214">
        <v>1.0629999999999999</v>
      </c>
      <c r="J30" s="748">
        <v>6</v>
      </c>
      <c r="K30" s="544" t="s">
        <v>823</v>
      </c>
      <c r="L30" s="705" t="s">
        <v>823</v>
      </c>
      <c r="M30" s="212" t="s">
        <v>823</v>
      </c>
      <c r="N30" s="212" t="s">
        <v>823</v>
      </c>
      <c r="O30" s="212" t="s">
        <v>823</v>
      </c>
      <c r="P30" s="212" t="s">
        <v>823</v>
      </c>
      <c r="Q30" s="214" t="s">
        <v>823</v>
      </c>
    </row>
    <row r="31" spans="1:17" s="168" customFormat="1" ht="14.1" customHeight="1" x14ac:dyDescent="0.2">
      <c r="A31" s="166" t="s">
        <v>28</v>
      </c>
      <c r="B31" s="1136" t="s">
        <v>585</v>
      </c>
      <c r="C31" s="88">
        <v>11</v>
      </c>
      <c r="D31" s="797">
        <v>2523</v>
      </c>
      <c r="E31" s="748">
        <v>25</v>
      </c>
      <c r="F31" s="212">
        <v>20.227199999999996</v>
      </c>
      <c r="G31" s="212">
        <v>1.236</v>
      </c>
      <c r="H31" s="212">
        <v>0.81799999999999995</v>
      </c>
      <c r="I31" s="214">
        <v>1.798</v>
      </c>
      <c r="J31" s="748">
        <v>6</v>
      </c>
      <c r="K31" s="544" t="s">
        <v>823</v>
      </c>
      <c r="L31" s="705" t="s">
        <v>823</v>
      </c>
      <c r="M31" s="212" t="s">
        <v>823</v>
      </c>
      <c r="N31" s="212" t="s">
        <v>823</v>
      </c>
      <c r="O31" s="212" t="s">
        <v>823</v>
      </c>
      <c r="P31" s="212" t="s">
        <v>823</v>
      </c>
      <c r="Q31" s="214" t="s">
        <v>823</v>
      </c>
    </row>
    <row r="32" spans="1:17" s="168" customFormat="1" ht="14.1" customHeight="1" x14ac:dyDescent="0.2">
      <c r="A32" s="166" t="s">
        <v>27</v>
      </c>
      <c r="B32" s="1128"/>
      <c r="C32" s="88">
        <v>20</v>
      </c>
      <c r="D32" s="797">
        <v>5848</v>
      </c>
      <c r="E32" s="748">
        <v>34</v>
      </c>
      <c r="F32" s="212">
        <v>43.526000000000025</v>
      </c>
      <c r="G32" s="212">
        <v>0.78100000000000003</v>
      </c>
      <c r="H32" s="212">
        <v>0.55000000000000004</v>
      </c>
      <c r="I32" s="214">
        <v>1.079</v>
      </c>
      <c r="J32" s="748">
        <v>12</v>
      </c>
      <c r="K32" s="544">
        <v>0</v>
      </c>
      <c r="L32" s="705">
        <v>0.08</v>
      </c>
      <c r="M32" s="212" t="s">
        <v>823</v>
      </c>
      <c r="N32" s="212" t="s">
        <v>823</v>
      </c>
      <c r="O32" s="212" t="s">
        <v>823</v>
      </c>
      <c r="P32" s="212" t="s">
        <v>823</v>
      </c>
      <c r="Q32" s="214" t="s">
        <v>823</v>
      </c>
    </row>
    <row r="33" spans="1:17" s="168" customFormat="1" ht="14.1" customHeight="1" x14ac:dyDescent="0.2">
      <c r="A33" s="166" t="s">
        <v>29</v>
      </c>
      <c r="B33" s="1128" t="s">
        <v>585</v>
      </c>
      <c r="C33" s="88">
        <v>4</v>
      </c>
      <c r="D33" s="797" t="s">
        <v>823</v>
      </c>
      <c r="E33" s="748" t="s">
        <v>823</v>
      </c>
      <c r="F33" s="212" t="s">
        <v>823</v>
      </c>
      <c r="G33" s="212" t="s">
        <v>823</v>
      </c>
      <c r="H33" s="212" t="s">
        <v>823</v>
      </c>
      <c r="I33" s="214" t="s">
        <v>823</v>
      </c>
      <c r="J33" s="748">
        <v>2</v>
      </c>
      <c r="K33" s="748" t="s">
        <v>823</v>
      </c>
      <c r="L33" s="40" t="s">
        <v>823</v>
      </c>
      <c r="M33" s="212" t="s">
        <v>823</v>
      </c>
      <c r="N33" s="212" t="s">
        <v>823</v>
      </c>
      <c r="O33" s="212" t="s">
        <v>823</v>
      </c>
      <c r="P33" s="212" t="s">
        <v>823</v>
      </c>
      <c r="Q33" s="214" t="s">
        <v>823</v>
      </c>
    </row>
    <row r="34" spans="1:17" s="168" customFormat="1" ht="14.1" customHeight="1" x14ac:dyDescent="0.2">
      <c r="A34" s="166" t="s">
        <v>32</v>
      </c>
      <c r="B34" s="1128"/>
      <c r="C34" s="88">
        <v>1</v>
      </c>
      <c r="D34" s="797" t="s">
        <v>823</v>
      </c>
      <c r="E34" s="748" t="s">
        <v>823</v>
      </c>
      <c r="F34" s="212" t="s">
        <v>823</v>
      </c>
      <c r="G34" s="212" t="s">
        <v>823</v>
      </c>
      <c r="H34" s="212" t="s">
        <v>823</v>
      </c>
      <c r="I34" s="214" t="s">
        <v>823</v>
      </c>
      <c r="J34" s="748">
        <v>0</v>
      </c>
      <c r="K34" s="748" t="s">
        <v>823</v>
      </c>
      <c r="L34" s="40" t="s">
        <v>823</v>
      </c>
      <c r="M34" s="212" t="s">
        <v>823</v>
      </c>
      <c r="N34" s="212" t="s">
        <v>823</v>
      </c>
      <c r="O34" s="212" t="s">
        <v>823</v>
      </c>
      <c r="P34" s="212" t="s">
        <v>823</v>
      </c>
      <c r="Q34" s="214" t="s">
        <v>823</v>
      </c>
    </row>
    <row r="35" spans="1:17" s="168" customFormat="1" ht="14.1" customHeight="1" x14ac:dyDescent="0.2">
      <c r="A35" s="166" t="s">
        <v>36</v>
      </c>
      <c r="B35" s="1128" t="s">
        <v>585</v>
      </c>
      <c r="C35" s="88">
        <v>15</v>
      </c>
      <c r="D35" s="797">
        <v>5687</v>
      </c>
      <c r="E35" s="748">
        <v>30</v>
      </c>
      <c r="F35" s="212">
        <v>34.642200000000003</v>
      </c>
      <c r="G35" s="212">
        <v>0.86599999999999999</v>
      </c>
      <c r="H35" s="212">
        <v>0.59499999999999997</v>
      </c>
      <c r="I35" s="214">
        <v>1.2210000000000001</v>
      </c>
      <c r="J35" s="748">
        <v>12</v>
      </c>
      <c r="K35" s="868">
        <v>0.08</v>
      </c>
      <c r="L35" s="842">
        <v>0</v>
      </c>
      <c r="M35" s="212" t="s">
        <v>823</v>
      </c>
      <c r="N35" s="212" t="s">
        <v>823</v>
      </c>
      <c r="O35" s="212" t="s">
        <v>823</v>
      </c>
      <c r="P35" s="212" t="s">
        <v>823</v>
      </c>
      <c r="Q35" s="214" t="s">
        <v>823</v>
      </c>
    </row>
    <row r="36" spans="1:17" s="168" customFormat="1" ht="14.1" customHeight="1" x14ac:dyDescent="0.2">
      <c r="A36" s="166" t="s">
        <v>33</v>
      </c>
      <c r="B36" s="1128" t="s">
        <v>585</v>
      </c>
      <c r="C36" s="88">
        <v>3</v>
      </c>
      <c r="D36" s="797" t="s">
        <v>823</v>
      </c>
      <c r="E36" s="748" t="s">
        <v>823</v>
      </c>
      <c r="F36" s="212" t="s">
        <v>823</v>
      </c>
      <c r="G36" s="212" t="s">
        <v>823</v>
      </c>
      <c r="H36" s="212" t="s">
        <v>823</v>
      </c>
      <c r="I36" s="214" t="s">
        <v>823</v>
      </c>
      <c r="J36" s="748">
        <v>0</v>
      </c>
      <c r="K36" s="748" t="s">
        <v>823</v>
      </c>
      <c r="L36" s="40" t="s">
        <v>823</v>
      </c>
      <c r="M36" s="212" t="s">
        <v>823</v>
      </c>
      <c r="N36" s="212" t="s">
        <v>823</v>
      </c>
      <c r="O36" s="212" t="s">
        <v>823</v>
      </c>
      <c r="P36" s="212" t="s">
        <v>823</v>
      </c>
      <c r="Q36" s="214" t="s">
        <v>823</v>
      </c>
    </row>
    <row r="37" spans="1:17" s="168" customFormat="1" ht="14.1" customHeight="1" x14ac:dyDescent="0.2">
      <c r="A37" s="166" t="s">
        <v>34</v>
      </c>
      <c r="B37" s="1213" t="s">
        <v>585</v>
      </c>
      <c r="C37" s="88">
        <v>8</v>
      </c>
      <c r="D37" s="797">
        <v>1563</v>
      </c>
      <c r="E37" s="748">
        <v>11</v>
      </c>
      <c r="F37" s="212">
        <v>12.107299999999999</v>
      </c>
      <c r="G37" s="212">
        <v>0.90900000000000003</v>
      </c>
      <c r="H37" s="212">
        <v>0.47799999999999998</v>
      </c>
      <c r="I37" s="214">
        <v>1.579</v>
      </c>
      <c r="J37" s="748">
        <v>4</v>
      </c>
      <c r="K37" s="748" t="s">
        <v>823</v>
      </c>
      <c r="L37" s="40" t="s">
        <v>823</v>
      </c>
      <c r="M37" s="212" t="s">
        <v>823</v>
      </c>
      <c r="N37" s="212" t="s">
        <v>823</v>
      </c>
      <c r="O37" s="212" t="s">
        <v>823</v>
      </c>
      <c r="P37" s="212" t="s">
        <v>823</v>
      </c>
      <c r="Q37" s="214" t="s">
        <v>823</v>
      </c>
    </row>
    <row r="38" spans="1:17" s="168" customFormat="1" ht="14.1" customHeight="1" x14ac:dyDescent="0.2">
      <c r="A38" s="166" t="s">
        <v>35</v>
      </c>
      <c r="B38" s="1128" t="s">
        <v>585</v>
      </c>
      <c r="C38" s="88">
        <v>0</v>
      </c>
      <c r="D38" s="797" t="s">
        <v>823</v>
      </c>
      <c r="E38" s="748" t="s">
        <v>823</v>
      </c>
      <c r="F38" s="212" t="s">
        <v>823</v>
      </c>
      <c r="G38" s="212" t="s">
        <v>823</v>
      </c>
      <c r="H38" s="212" t="s">
        <v>823</v>
      </c>
      <c r="I38" s="214" t="s">
        <v>823</v>
      </c>
      <c r="J38" s="748">
        <v>0</v>
      </c>
      <c r="K38" s="748" t="s">
        <v>823</v>
      </c>
      <c r="L38" s="40" t="s">
        <v>823</v>
      </c>
      <c r="M38" s="212" t="s">
        <v>823</v>
      </c>
      <c r="N38" s="212" t="s">
        <v>823</v>
      </c>
      <c r="O38" s="212" t="s">
        <v>823</v>
      </c>
      <c r="P38" s="212" t="s">
        <v>823</v>
      </c>
      <c r="Q38" s="214" t="s">
        <v>823</v>
      </c>
    </row>
    <row r="39" spans="1:17" s="168" customFormat="1" ht="14.1" customHeight="1" x14ac:dyDescent="0.2">
      <c r="A39" s="166" t="s">
        <v>37</v>
      </c>
      <c r="B39" s="1128"/>
      <c r="C39" s="88">
        <v>119</v>
      </c>
      <c r="D39" s="797">
        <v>27875</v>
      </c>
      <c r="E39" s="748">
        <v>207</v>
      </c>
      <c r="F39" s="212">
        <v>214.4286000000001</v>
      </c>
      <c r="G39" s="212">
        <v>0.96499999999999997</v>
      </c>
      <c r="H39" s="212">
        <v>0.84</v>
      </c>
      <c r="I39" s="214">
        <v>1.1040000000000001</v>
      </c>
      <c r="J39" s="748">
        <v>50</v>
      </c>
      <c r="K39" s="868">
        <v>0.1</v>
      </c>
      <c r="L39" s="842">
        <v>0.1</v>
      </c>
      <c r="M39" s="212">
        <v>0</v>
      </c>
      <c r="N39" s="212">
        <v>0.30299999999999999</v>
      </c>
      <c r="O39" s="748">
        <v>0.79099999999999993</v>
      </c>
      <c r="P39" s="748">
        <v>1.25</v>
      </c>
      <c r="Q39" s="40">
        <v>1.8305</v>
      </c>
    </row>
    <row r="40" spans="1:17" s="168" customFormat="1" ht="14.1" customHeight="1" x14ac:dyDescent="0.2">
      <c r="A40" s="166" t="s">
        <v>30</v>
      </c>
      <c r="B40" s="1136" t="s">
        <v>585</v>
      </c>
      <c r="C40" s="88">
        <v>13</v>
      </c>
      <c r="D40" s="797">
        <v>5730</v>
      </c>
      <c r="E40" s="748">
        <v>55</v>
      </c>
      <c r="F40" s="212">
        <v>46.018599999999999</v>
      </c>
      <c r="G40" s="212">
        <v>1.1950000000000001</v>
      </c>
      <c r="H40" s="212">
        <v>0.90900000000000003</v>
      </c>
      <c r="I40" s="214">
        <v>1.544</v>
      </c>
      <c r="J40" s="748">
        <v>8</v>
      </c>
      <c r="K40" s="544" t="s">
        <v>823</v>
      </c>
      <c r="L40" s="705" t="s">
        <v>823</v>
      </c>
      <c r="M40" s="212" t="s">
        <v>823</v>
      </c>
      <c r="N40" s="212" t="s">
        <v>823</v>
      </c>
      <c r="O40" s="212" t="s">
        <v>823</v>
      </c>
      <c r="P40" s="212" t="s">
        <v>823</v>
      </c>
      <c r="Q40" s="214" t="s">
        <v>823</v>
      </c>
    </row>
    <row r="41" spans="1:17" s="168" customFormat="1" ht="14.1" customHeight="1" x14ac:dyDescent="0.2">
      <c r="A41" s="166" t="s">
        <v>31</v>
      </c>
      <c r="B41" s="1128" t="s">
        <v>585</v>
      </c>
      <c r="C41" s="88">
        <v>0</v>
      </c>
      <c r="D41" s="797" t="s">
        <v>823</v>
      </c>
      <c r="E41" s="748" t="s">
        <v>823</v>
      </c>
      <c r="F41" s="212" t="s">
        <v>823</v>
      </c>
      <c r="G41" s="212" t="s">
        <v>823</v>
      </c>
      <c r="H41" s="212" t="s">
        <v>823</v>
      </c>
      <c r="I41" s="214" t="s">
        <v>823</v>
      </c>
      <c r="J41" s="748">
        <v>0</v>
      </c>
      <c r="K41" s="544" t="s">
        <v>823</v>
      </c>
      <c r="L41" s="705" t="s">
        <v>823</v>
      </c>
      <c r="M41" s="212" t="s">
        <v>823</v>
      </c>
      <c r="N41" s="212" t="s">
        <v>823</v>
      </c>
      <c r="O41" s="212" t="s">
        <v>823</v>
      </c>
      <c r="P41" s="212" t="s">
        <v>823</v>
      </c>
      <c r="Q41" s="214" t="s">
        <v>823</v>
      </c>
    </row>
    <row r="42" spans="1:17" s="168" customFormat="1" ht="14.1" customHeight="1" x14ac:dyDescent="0.2">
      <c r="A42" s="166" t="s">
        <v>38</v>
      </c>
      <c r="B42" s="1128" t="s">
        <v>585</v>
      </c>
      <c r="C42" s="88">
        <v>31</v>
      </c>
      <c r="D42" s="797">
        <v>9309</v>
      </c>
      <c r="E42" s="748">
        <v>70</v>
      </c>
      <c r="F42" s="212">
        <v>64.696899999999999</v>
      </c>
      <c r="G42" s="212">
        <v>1.0820000000000001</v>
      </c>
      <c r="H42" s="212">
        <v>0.85</v>
      </c>
      <c r="I42" s="214">
        <v>1.359</v>
      </c>
      <c r="J42" s="748">
        <v>15</v>
      </c>
      <c r="K42" s="544">
        <v>7.0000000000000007E-2</v>
      </c>
      <c r="L42" s="705">
        <v>0</v>
      </c>
      <c r="M42" s="212" t="s">
        <v>823</v>
      </c>
      <c r="N42" s="212" t="s">
        <v>823</v>
      </c>
      <c r="O42" s="212" t="s">
        <v>823</v>
      </c>
      <c r="P42" s="212" t="s">
        <v>823</v>
      </c>
      <c r="Q42" s="214" t="s">
        <v>823</v>
      </c>
    </row>
    <row r="43" spans="1:17" s="168" customFormat="1" ht="14.1" customHeight="1" x14ac:dyDescent="0.2">
      <c r="A43" s="166" t="s">
        <v>39</v>
      </c>
      <c r="B43" s="1128"/>
      <c r="C43" s="88">
        <v>6</v>
      </c>
      <c r="D43" s="797">
        <v>1598</v>
      </c>
      <c r="E43" s="748">
        <v>14</v>
      </c>
      <c r="F43" s="212">
        <v>11.9872</v>
      </c>
      <c r="G43" s="212">
        <v>1.1679999999999999</v>
      </c>
      <c r="H43" s="212">
        <v>0.66500000000000004</v>
      </c>
      <c r="I43" s="214">
        <v>1.913</v>
      </c>
      <c r="J43" s="748">
        <v>4</v>
      </c>
      <c r="K43" s="544" t="s">
        <v>823</v>
      </c>
      <c r="L43" s="705" t="s">
        <v>823</v>
      </c>
      <c r="M43" s="212" t="s">
        <v>823</v>
      </c>
      <c r="N43" s="212" t="s">
        <v>823</v>
      </c>
      <c r="O43" s="212" t="s">
        <v>823</v>
      </c>
      <c r="P43" s="212" t="s">
        <v>823</v>
      </c>
      <c r="Q43" s="214" t="s">
        <v>823</v>
      </c>
    </row>
    <row r="44" spans="1:17" s="168" customFormat="1" ht="14.1" customHeight="1" x14ac:dyDescent="0.2">
      <c r="A44" s="166" t="s">
        <v>40</v>
      </c>
      <c r="B44" s="1128" t="s">
        <v>585</v>
      </c>
      <c r="C44" s="88">
        <v>10</v>
      </c>
      <c r="D44" s="797">
        <v>3066</v>
      </c>
      <c r="E44" s="748">
        <v>15</v>
      </c>
      <c r="F44" s="212">
        <v>24.0566</v>
      </c>
      <c r="G44" s="212">
        <v>0.624</v>
      </c>
      <c r="H44" s="212">
        <v>0.36199999999999999</v>
      </c>
      <c r="I44" s="214">
        <v>1.0049999999999999</v>
      </c>
      <c r="J44" s="748">
        <v>6</v>
      </c>
      <c r="K44" s="544" t="s">
        <v>823</v>
      </c>
      <c r="L44" s="705" t="s">
        <v>823</v>
      </c>
      <c r="M44" s="212" t="s">
        <v>823</v>
      </c>
      <c r="N44" s="212" t="s">
        <v>823</v>
      </c>
      <c r="O44" s="212" t="s">
        <v>823</v>
      </c>
      <c r="P44" s="212" t="s">
        <v>823</v>
      </c>
      <c r="Q44" s="214" t="s">
        <v>823</v>
      </c>
    </row>
    <row r="45" spans="1:17" s="168" customFormat="1" ht="14.1" customHeight="1" x14ac:dyDescent="0.2">
      <c r="A45" s="166" t="s">
        <v>41</v>
      </c>
      <c r="B45" s="1128" t="s">
        <v>584</v>
      </c>
      <c r="C45" s="88">
        <v>50</v>
      </c>
      <c r="D45" s="797">
        <v>14373</v>
      </c>
      <c r="E45" s="748">
        <v>150</v>
      </c>
      <c r="F45" s="212">
        <v>125.39820000000006</v>
      </c>
      <c r="G45" s="212">
        <v>1.196</v>
      </c>
      <c r="H45" s="212">
        <v>1.016</v>
      </c>
      <c r="I45" s="214">
        <v>1.4</v>
      </c>
      <c r="J45" s="748">
        <v>24</v>
      </c>
      <c r="K45" s="544">
        <v>0.17</v>
      </c>
      <c r="L45" s="705">
        <v>0</v>
      </c>
      <c r="M45" s="212">
        <v>0</v>
      </c>
      <c r="N45" s="212">
        <v>0.24</v>
      </c>
      <c r="O45" s="212">
        <v>0.71550000000000002</v>
      </c>
      <c r="P45" s="212">
        <v>1.7115</v>
      </c>
      <c r="Q45" s="214">
        <v>2.66</v>
      </c>
    </row>
    <row r="46" spans="1:17" s="168" customFormat="1" ht="14.1" customHeight="1" x14ac:dyDescent="0.2">
      <c r="A46" s="166" t="s">
        <v>42</v>
      </c>
      <c r="B46" s="1128"/>
      <c r="C46" s="88">
        <v>0</v>
      </c>
      <c r="D46" s="797" t="s">
        <v>823</v>
      </c>
      <c r="E46" s="748" t="s">
        <v>823</v>
      </c>
      <c r="F46" s="212" t="s">
        <v>823</v>
      </c>
      <c r="G46" s="212" t="s">
        <v>823</v>
      </c>
      <c r="H46" s="212" t="s">
        <v>823</v>
      </c>
      <c r="I46" s="214" t="s">
        <v>823</v>
      </c>
      <c r="J46" s="748">
        <v>0</v>
      </c>
      <c r="K46" s="748" t="s">
        <v>823</v>
      </c>
      <c r="L46" s="40" t="s">
        <v>823</v>
      </c>
      <c r="M46" s="748" t="s">
        <v>823</v>
      </c>
      <c r="N46" s="748" t="s">
        <v>823</v>
      </c>
      <c r="O46" s="748" t="s">
        <v>823</v>
      </c>
      <c r="P46" s="748" t="s">
        <v>823</v>
      </c>
      <c r="Q46" s="40" t="s">
        <v>823</v>
      </c>
    </row>
    <row r="47" spans="1:17" s="168" customFormat="1" ht="14.1" customHeight="1" x14ac:dyDescent="0.2">
      <c r="A47" s="166" t="s">
        <v>43</v>
      </c>
      <c r="B47" s="1136" t="s">
        <v>585</v>
      </c>
      <c r="C47" s="88">
        <v>1</v>
      </c>
      <c r="D47" s="797" t="s">
        <v>823</v>
      </c>
      <c r="E47" s="748" t="s">
        <v>823</v>
      </c>
      <c r="F47" s="212" t="s">
        <v>823</v>
      </c>
      <c r="G47" s="212" t="s">
        <v>823</v>
      </c>
      <c r="H47" s="212" t="s">
        <v>823</v>
      </c>
      <c r="I47" s="214" t="s">
        <v>823</v>
      </c>
      <c r="J47" s="748">
        <v>1</v>
      </c>
      <c r="K47" s="748" t="s">
        <v>823</v>
      </c>
      <c r="L47" s="40" t="s">
        <v>823</v>
      </c>
      <c r="M47" s="748" t="s">
        <v>823</v>
      </c>
      <c r="N47" s="748" t="s">
        <v>823</v>
      </c>
      <c r="O47" s="748" t="s">
        <v>823</v>
      </c>
      <c r="P47" s="748" t="s">
        <v>823</v>
      </c>
      <c r="Q47" s="40" t="s">
        <v>823</v>
      </c>
    </row>
    <row r="48" spans="1:17" s="168" customFormat="1" ht="14.1" customHeight="1" x14ac:dyDescent="0.2">
      <c r="A48" s="166" t="s">
        <v>44</v>
      </c>
      <c r="B48" s="1128" t="s">
        <v>585</v>
      </c>
      <c r="C48" s="88">
        <v>7</v>
      </c>
      <c r="D48" s="797">
        <v>2408</v>
      </c>
      <c r="E48" s="748">
        <v>22</v>
      </c>
      <c r="F48" s="212">
        <v>19.007000000000005</v>
      </c>
      <c r="G48" s="212">
        <v>1.157</v>
      </c>
      <c r="H48" s="212">
        <v>0.74399999999999999</v>
      </c>
      <c r="I48" s="214">
        <v>1.724</v>
      </c>
      <c r="J48" s="748">
        <v>4</v>
      </c>
      <c r="K48" s="748" t="s">
        <v>823</v>
      </c>
      <c r="L48" s="40" t="s">
        <v>823</v>
      </c>
      <c r="M48" s="748" t="s">
        <v>823</v>
      </c>
      <c r="N48" s="748" t="s">
        <v>823</v>
      </c>
      <c r="O48" s="748" t="s">
        <v>823</v>
      </c>
      <c r="P48" s="748" t="s">
        <v>823</v>
      </c>
      <c r="Q48" s="40" t="s">
        <v>823</v>
      </c>
    </row>
    <row r="49" spans="1:17" s="168" customFormat="1" ht="14.1" customHeight="1" x14ac:dyDescent="0.2">
      <c r="A49" s="166" t="s">
        <v>45</v>
      </c>
      <c r="B49" s="1136" t="s">
        <v>585</v>
      </c>
      <c r="C49" s="88">
        <v>2</v>
      </c>
      <c r="D49" s="797" t="s">
        <v>823</v>
      </c>
      <c r="E49" s="748" t="s">
        <v>823</v>
      </c>
      <c r="F49" s="212" t="s">
        <v>823</v>
      </c>
      <c r="G49" s="212" t="s">
        <v>823</v>
      </c>
      <c r="H49" s="212" t="s">
        <v>823</v>
      </c>
      <c r="I49" s="214" t="s">
        <v>823</v>
      </c>
      <c r="J49" s="748">
        <v>1</v>
      </c>
      <c r="K49" s="748" t="s">
        <v>823</v>
      </c>
      <c r="L49" s="40" t="s">
        <v>823</v>
      </c>
      <c r="M49" s="748" t="s">
        <v>823</v>
      </c>
      <c r="N49" s="748" t="s">
        <v>823</v>
      </c>
      <c r="O49" s="748" t="s">
        <v>823</v>
      </c>
      <c r="P49" s="748" t="s">
        <v>823</v>
      </c>
      <c r="Q49" s="40" t="s">
        <v>823</v>
      </c>
    </row>
    <row r="50" spans="1:17" s="168" customFormat="1" ht="14.1" customHeight="1" x14ac:dyDescent="0.2">
      <c r="A50" s="166" t="s">
        <v>46</v>
      </c>
      <c r="B50" s="1128" t="s">
        <v>585</v>
      </c>
      <c r="C50" s="88">
        <v>13</v>
      </c>
      <c r="D50" s="797">
        <v>6666</v>
      </c>
      <c r="E50" s="748">
        <v>102</v>
      </c>
      <c r="F50" s="212">
        <v>69.083399999999997</v>
      </c>
      <c r="G50" s="212">
        <v>1.476</v>
      </c>
      <c r="H50" s="212">
        <v>1.21</v>
      </c>
      <c r="I50" s="214">
        <v>1.7849999999999999</v>
      </c>
      <c r="J50" s="748">
        <v>8</v>
      </c>
      <c r="K50" s="748" t="s">
        <v>823</v>
      </c>
      <c r="L50" s="40" t="s">
        <v>823</v>
      </c>
      <c r="M50" s="748" t="s">
        <v>823</v>
      </c>
      <c r="N50" s="748" t="s">
        <v>823</v>
      </c>
      <c r="O50" s="748" t="s">
        <v>823</v>
      </c>
      <c r="P50" s="748" t="s">
        <v>823</v>
      </c>
      <c r="Q50" s="40" t="s">
        <v>823</v>
      </c>
    </row>
    <row r="51" spans="1:17" s="168" customFormat="1" ht="14.1" customHeight="1" x14ac:dyDescent="0.2">
      <c r="A51" s="166" t="s">
        <v>47</v>
      </c>
      <c r="B51" s="1128" t="s">
        <v>584</v>
      </c>
      <c r="C51" s="88">
        <v>77</v>
      </c>
      <c r="D51" s="797">
        <v>13838</v>
      </c>
      <c r="E51" s="748">
        <v>90</v>
      </c>
      <c r="F51" s="212">
        <v>89.779000000000039</v>
      </c>
      <c r="G51" s="212">
        <v>1.002</v>
      </c>
      <c r="H51" s="212">
        <v>0.81100000000000005</v>
      </c>
      <c r="I51" s="214">
        <v>1.226</v>
      </c>
      <c r="J51" s="748">
        <v>23</v>
      </c>
      <c r="K51" s="544">
        <v>0.13</v>
      </c>
      <c r="L51" s="705">
        <v>0.09</v>
      </c>
      <c r="M51" s="212">
        <v>0</v>
      </c>
      <c r="N51" s="212">
        <v>0.30499999999999999</v>
      </c>
      <c r="O51" s="212">
        <v>0.9</v>
      </c>
      <c r="P51" s="212">
        <v>1.681</v>
      </c>
      <c r="Q51" s="214">
        <v>2.83</v>
      </c>
    </row>
    <row r="52" spans="1:17" s="168" customFormat="1" ht="15.6" customHeight="1" x14ac:dyDescent="0.2">
      <c r="A52" s="166" t="s">
        <v>48</v>
      </c>
      <c r="B52" s="1128"/>
      <c r="C52" s="88">
        <v>3</v>
      </c>
      <c r="D52" s="797" t="s">
        <v>823</v>
      </c>
      <c r="E52" s="748" t="s">
        <v>823</v>
      </c>
      <c r="F52" s="212" t="s">
        <v>823</v>
      </c>
      <c r="G52" s="212" t="s">
        <v>823</v>
      </c>
      <c r="H52" s="212" t="s">
        <v>823</v>
      </c>
      <c r="I52" s="214" t="s">
        <v>823</v>
      </c>
      <c r="J52" s="748">
        <v>1</v>
      </c>
      <c r="K52" s="748" t="s">
        <v>823</v>
      </c>
      <c r="L52" s="40" t="s">
        <v>823</v>
      </c>
      <c r="M52" s="748" t="s">
        <v>823</v>
      </c>
      <c r="N52" s="748" t="s">
        <v>823</v>
      </c>
      <c r="O52" s="748" t="s">
        <v>823</v>
      </c>
      <c r="P52" s="748" t="s">
        <v>823</v>
      </c>
      <c r="Q52" s="40" t="s">
        <v>823</v>
      </c>
    </row>
    <row r="53" spans="1:17" s="168" customFormat="1" ht="14.1" customHeight="1" x14ac:dyDescent="0.2">
      <c r="A53" s="166" t="s">
        <v>50</v>
      </c>
      <c r="B53" s="1128" t="s">
        <v>585</v>
      </c>
      <c r="C53" s="88">
        <v>1</v>
      </c>
      <c r="D53" s="797" t="s">
        <v>823</v>
      </c>
      <c r="E53" s="748" t="s">
        <v>823</v>
      </c>
      <c r="F53" s="212" t="s">
        <v>823</v>
      </c>
      <c r="G53" s="212" t="s">
        <v>823</v>
      </c>
      <c r="H53" s="212" t="s">
        <v>823</v>
      </c>
      <c r="I53" s="214" t="s">
        <v>823</v>
      </c>
      <c r="J53" s="748">
        <v>1</v>
      </c>
      <c r="K53" s="748" t="s">
        <v>823</v>
      </c>
      <c r="L53" s="40" t="s">
        <v>823</v>
      </c>
      <c r="M53" s="748" t="s">
        <v>823</v>
      </c>
      <c r="N53" s="748" t="s">
        <v>823</v>
      </c>
      <c r="O53" s="748" t="s">
        <v>823</v>
      </c>
      <c r="P53" s="748" t="s">
        <v>823</v>
      </c>
      <c r="Q53" s="40" t="s">
        <v>823</v>
      </c>
    </row>
    <row r="54" spans="1:17" s="168" customFormat="1" ht="14.1" customHeight="1" x14ac:dyDescent="0.2">
      <c r="A54" s="195" t="s">
        <v>290</v>
      </c>
      <c r="B54" s="1128"/>
      <c r="C54" s="88">
        <v>0</v>
      </c>
      <c r="D54" s="797" t="s">
        <v>823</v>
      </c>
      <c r="E54" s="748" t="s">
        <v>823</v>
      </c>
      <c r="F54" s="212" t="s">
        <v>823</v>
      </c>
      <c r="G54" s="212" t="s">
        <v>823</v>
      </c>
      <c r="H54" s="212" t="s">
        <v>823</v>
      </c>
      <c r="I54" s="214" t="s">
        <v>823</v>
      </c>
      <c r="J54" s="748">
        <v>0</v>
      </c>
      <c r="K54" s="748" t="s">
        <v>823</v>
      </c>
      <c r="L54" s="40" t="s">
        <v>823</v>
      </c>
      <c r="M54" s="748" t="s">
        <v>823</v>
      </c>
      <c r="N54" s="748" t="s">
        <v>823</v>
      </c>
      <c r="O54" s="748" t="s">
        <v>823</v>
      </c>
      <c r="P54" s="748" t="s">
        <v>823</v>
      </c>
      <c r="Q54" s="40" t="s">
        <v>823</v>
      </c>
    </row>
    <row r="55" spans="1:17" s="168" customFormat="1" ht="14.1" customHeight="1" x14ac:dyDescent="0.2">
      <c r="A55" s="166" t="s">
        <v>49</v>
      </c>
      <c r="B55" s="1136" t="s">
        <v>585</v>
      </c>
      <c r="C55" s="88">
        <v>11</v>
      </c>
      <c r="D55" s="797">
        <v>3265</v>
      </c>
      <c r="E55" s="748">
        <v>25</v>
      </c>
      <c r="F55" s="212">
        <v>29.968700000000002</v>
      </c>
      <c r="G55" s="212">
        <v>0.83399999999999996</v>
      </c>
      <c r="H55" s="212">
        <v>0.55200000000000005</v>
      </c>
      <c r="I55" s="214">
        <v>1.2130000000000001</v>
      </c>
      <c r="J55" s="748">
        <v>4</v>
      </c>
      <c r="K55" s="748" t="s">
        <v>823</v>
      </c>
      <c r="L55" s="40" t="s">
        <v>823</v>
      </c>
      <c r="M55" s="748" t="s">
        <v>823</v>
      </c>
      <c r="N55" s="748" t="s">
        <v>823</v>
      </c>
      <c r="O55" s="748" t="s">
        <v>823</v>
      </c>
      <c r="P55" s="748" t="s">
        <v>823</v>
      </c>
      <c r="Q55" s="40" t="s">
        <v>823</v>
      </c>
    </row>
    <row r="56" spans="1:17" s="168" customFormat="1" ht="14.1" customHeight="1" x14ac:dyDescent="0.2">
      <c r="A56" s="166" t="s">
        <v>51</v>
      </c>
      <c r="B56" s="1128" t="s">
        <v>585</v>
      </c>
      <c r="C56" s="88">
        <v>17</v>
      </c>
      <c r="D56" s="797">
        <v>5144</v>
      </c>
      <c r="E56" s="748">
        <v>29</v>
      </c>
      <c r="F56" s="212">
        <v>32.217500000000015</v>
      </c>
      <c r="G56" s="212">
        <v>0.9</v>
      </c>
      <c r="H56" s="212">
        <v>0.61399999999999999</v>
      </c>
      <c r="I56" s="214">
        <v>1.276</v>
      </c>
      <c r="J56" s="748">
        <v>9</v>
      </c>
      <c r="K56" s="748" t="s">
        <v>823</v>
      </c>
      <c r="L56" s="40" t="s">
        <v>823</v>
      </c>
      <c r="M56" s="748" t="s">
        <v>823</v>
      </c>
      <c r="N56" s="748" t="s">
        <v>823</v>
      </c>
      <c r="O56" s="748" t="s">
        <v>823</v>
      </c>
      <c r="P56" s="748" t="s">
        <v>823</v>
      </c>
      <c r="Q56" s="40" t="s">
        <v>823</v>
      </c>
    </row>
    <row r="57" spans="1:17" s="168" customFormat="1" ht="14.1" customHeight="1" x14ac:dyDescent="0.2">
      <c r="A57" s="166" t="s">
        <v>53</v>
      </c>
      <c r="B57" s="1136" t="s">
        <v>585</v>
      </c>
      <c r="C57" s="88">
        <v>0</v>
      </c>
      <c r="D57" s="797" t="s">
        <v>823</v>
      </c>
      <c r="E57" s="748" t="s">
        <v>823</v>
      </c>
      <c r="F57" s="212" t="s">
        <v>823</v>
      </c>
      <c r="G57" s="212" t="s">
        <v>823</v>
      </c>
      <c r="H57" s="212" t="s">
        <v>823</v>
      </c>
      <c r="I57" s="214" t="s">
        <v>823</v>
      </c>
      <c r="J57" s="748">
        <v>0</v>
      </c>
      <c r="K57" s="748" t="s">
        <v>823</v>
      </c>
      <c r="L57" s="40" t="s">
        <v>823</v>
      </c>
      <c r="M57" s="748" t="s">
        <v>823</v>
      </c>
      <c r="N57" s="748" t="s">
        <v>823</v>
      </c>
      <c r="O57" s="748" t="s">
        <v>823</v>
      </c>
      <c r="P57" s="748" t="s">
        <v>823</v>
      </c>
      <c r="Q57" s="40" t="s">
        <v>823</v>
      </c>
    </row>
    <row r="58" spans="1:17" s="168" customFormat="1" ht="14.1" customHeight="1" x14ac:dyDescent="0.2">
      <c r="A58" s="166" t="s">
        <v>52</v>
      </c>
      <c r="B58" s="1136" t="s">
        <v>585</v>
      </c>
      <c r="C58" s="88">
        <v>16</v>
      </c>
      <c r="D58" s="797">
        <v>2967</v>
      </c>
      <c r="E58" s="748">
        <v>22</v>
      </c>
      <c r="F58" s="212">
        <v>19.726100000000002</v>
      </c>
      <c r="G58" s="212">
        <v>1.115</v>
      </c>
      <c r="H58" s="212">
        <v>0.71699999999999997</v>
      </c>
      <c r="I58" s="214">
        <v>1.661</v>
      </c>
      <c r="J58" s="748">
        <v>6</v>
      </c>
      <c r="K58" s="748" t="s">
        <v>823</v>
      </c>
      <c r="L58" s="40" t="s">
        <v>823</v>
      </c>
      <c r="M58" s="748" t="s">
        <v>823</v>
      </c>
      <c r="N58" s="748" t="s">
        <v>823</v>
      </c>
      <c r="O58" s="748" t="s">
        <v>823</v>
      </c>
      <c r="P58" s="748" t="s">
        <v>823</v>
      </c>
      <c r="Q58" s="40" t="s">
        <v>823</v>
      </c>
    </row>
    <row r="59" spans="1:17" s="168" customFormat="1" ht="14.1" customHeight="1" x14ac:dyDescent="0.2">
      <c r="A59" s="166" t="s">
        <v>54</v>
      </c>
      <c r="B59" s="1128" t="s">
        <v>585</v>
      </c>
      <c r="C59" s="88">
        <v>3</v>
      </c>
      <c r="D59" s="797" t="s">
        <v>823</v>
      </c>
      <c r="E59" s="748" t="s">
        <v>823</v>
      </c>
      <c r="F59" s="212" t="s">
        <v>823</v>
      </c>
      <c r="G59" s="212" t="s">
        <v>823</v>
      </c>
      <c r="H59" s="212" t="s">
        <v>823</v>
      </c>
      <c r="I59" s="214" t="s">
        <v>823</v>
      </c>
      <c r="J59" s="748">
        <v>1</v>
      </c>
      <c r="K59" s="748" t="s">
        <v>823</v>
      </c>
      <c r="L59" s="40" t="s">
        <v>823</v>
      </c>
      <c r="M59" s="748" t="s">
        <v>823</v>
      </c>
      <c r="N59" s="748" t="s">
        <v>823</v>
      </c>
      <c r="O59" s="748" t="s">
        <v>823</v>
      </c>
      <c r="P59" s="748" t="s">
        <v>823</v>
      </c>
      <c r="Q59" s="40" t="s">
        <v>823</v>
      </c>
    </row>
    <row r="60" spans="1:17" s="168" customFormat="1" ht="14.1" customHeight="1" x14ac:dyDescent="0.2">
      <c r="A60" s="170" t="s">
        <v>55</v>
      </c>
      <c r="B60" s="181"/>
      <c r="C60" s="700">
        <v>836</v>
      </c>
      <c r="D60" s="712">
        <v>219535</v>
      </c>
      <c r="E60" s="713">
        <v>1729</v>
      </c>
      <c r="F60" s="1013">
        <v>1671.7815999999993</v>
      </c>
      <c r="G60" s="698">
        <v>1.034</v>
      </c>
      <c r="H60" s="698">
        <v>0.98599999999999999</v>
      </c>
      <c r="I60" s="699">
        <v>1.0840000000000001</v>
      </c>
      <c r="J60" s="700">
        <v>396</v>
      </c>
      <c r="K60" s="701">
        <v>0.1</v>
      </c>
      <c r="L60" s="702">
        <v>0.04</v>
      </c>
      <c r="M60" s="698">
        <v>0</v>
      </c>
      <c r="N60" s="698">
        <v>0.373</v>
      </c>
      <c r="O60" s="698">
        <v>0.84250000000000003</v>
      </c>
      <c r="P60" s="698">
        <v>1.4935</v>
      </c>
      <c r="Q60" s="699">
        <v>2.3199999999999998</v>
      </c>
    </row>
    <row r="61" spans="1:17" x14ac:dyDescent="0.2">
      <c r="K61" s="143"/>
      <c r="L61" s="142"/>
      <c r="M61" s="142"/>
    </row>
    <row r="62" spans="1:17" x14ac:dyDescent="0.2">
      <c r="K62" s="143"/>
      <c r="L62" s="142"/>
      <c r="M62" s="142"/>
    </row>
    <row r="63" spans="1:17" x14ac:dyDescent="0.2">
      <c r="A63" s="83" t="s">
        <v>785</v>
      </c>
      <c r="D63" s="139"/>
      <c r="E63" s="139"/>
      <c r="H63" s="97"/>
      <c r="I63" s="97"/>
    </row>
    <row r="64" spans="1:17" x14ac:dyDescent="0.2">
      <c r="A64" s="83" t="s">
        <v>438</v>
      </c>
      <c r="D64" s="139"/>
      <c r="E64" s="139"/>
      <c r="H64" s="97"/>
      <c r="I64" s="97"/>
    </row>
    <row r="65" spans="1:13" x14ac:dyDescent="0.2">
      <c r="A65" s="140" t="s">
        <v>786</v>
      </c>
      <c r="D65" s="139"/>
      <c r="E65" s="139"/>
      <c r="H65" s="97"/>
      <c r="I65" s="97"/>
    </row>
    <row r="66" spans="1:13" x14ac:dyDescent="0.2">
      <c r="A66" s="140" t="s">
        <v>685</v>
      </c>
      <c r="K66" s="97"/>
    </row>
    <row r="67" spans="1:13" x14ac:dyDescent="0.2">
      <c r="A67" s="83" t="s">
        <v>437</v>
      </c>
    </row>
    <row r="68" spans="1:13" x14ac:dyDescent="0.2">
      <c r="A68" s="83" t="s">
        <v>787</v>
      </c>
    </row>
    <row r="69" spans="1:13" x14ac:dyDescent="0.2">
      <c r="A69" s="140" t="s">
        <v>855</v>
      </c>
      <c r="E69" s="103"/>
      <c r="F69" s="209"/>
      <c r="G69" s="209"/>
      <c r="H69" s="209"/>
      <c r="I69" s="209"/>
      <c r="J69" s="103"/>
      <c r="L69" s="103"/>
      <c r="M69" s="103"/>
    </row>
    <row r="70" spans="1:13" x14ac:dyDescent="0.2">
      <c r="A70" s="140" t="s">
        <v>788</v>
      </c>
    </row>
    <row r="71" spans="1:13" x14ac:dyDescent="0.2">
      <c r="A71" s="289" t="s">
        <v>789</v>
      </c>
    </row>
    <row r="72" spans="1:13" x14ac:dyDescent="0.2">
      <c r="A72" s="140" t="s">
        <v>312</v>
      </c>
    </row>
    <row r="73" spans="1:13" x14ac:dyDescent="0.2">
      <c r="A73" s="140"/>
    </row>
    <row r="75" spans="1:13" x14ac:dyDescent="0.2">
      <c r="A75" s="97"/>
    </row>
    <row r="76" spans="1:13" x14ac:dyDescent="0.2">
      <c r="A76" s="97"/>
    </row>
    <row r="77" spans="1:13" x14ac:dyDescent="0.2">
      <c r="A77" s="97"/>
    </row>
    <row r="78" spans="1:13" x14ac:dyDescent="0.2">
      <c r="A78" s="97"/>
    </row>
    <row r="79" spans="1:13" x14ac:dyDescent="0.2">
      <c r="A79" s="97"/>
    </row>
  </sheetData>
  <mergeCells count="7">
    <mergeCell ref="E4:F4"/>
    <mergeCell ref="H4:I4"/>
    <mergeCell ref="J4:L4"/>
    <mergeCell ref="M4:Q4"/>
    <mergeCell ref="A1:Q1"/>
    <mergeCell ref="A2:Q2"/>
    <mergeCell ref="A3:Q3"/>
  </mergeCells>
  <pageMargins left="0.7" right="0.7" top="0.75" bottom="0.75" header="0.3" footer="0.3"/>
  <pageSetup orientation="portrait"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Q79"/>
  <sheetViews>
    <sheetView workbookViewId="0">
      <selection activeCell="B28" sqref="B28"/>
    </sheetView>
  </sheetViews>
  <sheetFormatPr defaultColWidth="9.140625" defaultRowHeight="12.75" x14ac:dyDescent="0.2"/>
  <cols>
    <col min="1" max="1" width="16.85546875" style="98" customWidth="1"/>
    <col min="2" max="5" width="12.7109375" style="97" customWidth="1"/>
    <col min="6" max="7" width="12.7109375" style="139" customWidth="1"/>
    <col min="8" max="9" width="9.140625" style="139" customWidth="1"/>
    <col min="10" max="10" width="15.42578125" style="97" customWidth="1"/>
    <col min="11" max="11" width="17.140625" style="103" customWidth="1"/>
    <col min="12" max="12" width="16.85546875" style="97" customWidth="1"/>
    <col min="13" max="17" width="9.140625" style="97" customWidth="1"/>
    <col min="18" max="18" width="9.140625" style="97"/>
    <col min="19" max="19" width="6.85546875" style="97" customWidth="1"/>
    <col min="20" max="16384" width="9.140625" style="97"/>
  </cols>
  <sheetData>
    <row r="1" spans="1:17" s="98" customFormat="1" ht="13.15" customHeight="1" x14ac:dyDescent="0.2">
      <c r="A1" s="1301" t="s">
        <v>114</v>
      </c>
      <c r="B1" s="1302"/>
      <c r="C1" s="1302"/>
      <c r="D1" s="1302"/>
      <c r="E1" s="1302"/>
      <c r="F1" s="1302"/>
      <c r="G1" s="1302"/>
      <c r="H1" s="1302"/>
      <c r="I1" s="1302"/>
      <c r="J1" s="1302"/>
      <c r="K1" s="1302"/>
      <c r="L1" s="1302"/>
      <c r="M1" s="1302"/>
      <c r="N1" s="1302"/>
      <c r="O1" s="1302"/>
      <c r="P1" s="1302"/>
      <c r="Q1" s="1303"/>
    </row>
    <row r="2" spans="1:17" s="98" customFormat="1" ht="13.15" customHeight="1" x14ac:dyDescent="0.2">
      <c r="A2" s="1304" t="s">
        <v>683</v>
      </c>
      <c r="B2" s="1305"/>
      <c r="C2" s="1305"/>
      <c r="D2" s="1305"/>
      <c r="E2" s="1305"/>
      <c r="F2" s="1305"/>
      <c r="G2" s="1305"/>
      <c r="H2" s="1305"/>
      <c r="I2" s="1305"/>
      <c r="J2" s="1305"/>
      <c r="K2" s="1305"/>
      <c r="L2" s="1305"/>
      <c r="M2" s="1305"/>
      <c r="N2" s="1305"/>
      <c r="O2" s="1305"/>
      <c r="P2" s="1305"/>
      <c r="Q2" s="1306"/>
    </row>
    <row r="3" spans="1:17" s="98" customFormat="1" ht="16.149999999999999" customHeight="1" thickBot="1" x14ac:dyDescent="0.25">
      <c r="A3" s="1260" t="s">
        <v>471</v>
      </c>
      <c r="B3" s="1252"/>
      <c r="C3" s="1252"/>
      <c r="D3" s="1252"/>
      <c r="E3" s="1252"/>
      <c r="F3" s="1252"/>
      <c r="G3" s="1252"/>
      <c r="H3" s="1252"/>
      <c r="I3" s="1252"/>
      <c r="J3" s="1252"/>
      <c r="K3" s="1252"/>
      <c r="L3" s="1252"/>
      <c r="M3" s="1252"/>
      <c r="N3" s="1252"/>
      <c r="O3" s="1252"/>
      <c r="P3" s="1252"/>
      <c r="Q3" s="1307"/>
    </row>
    <row r="4" spans="1:17" s="102" customFormat="1" ht="15" thickTop="1" x14ac:dyDescent="0.2">
      <c r="A4" s="14"/>
      <c r="B4" s="158"/>
      <c r="C4" s="9"/>
      <c r="D4" s="112"/>
      <c r="E4" s="1295" t="s">
        <v>56</v>
      </c>
      <c r="F4" s="1295"/>
      <c r="G4" s="130"/>
      <c r="H4" s="1296" t="s">
        <v>57</v>
      </c>
      <c r="I4" s="1297"/>
      <c r="J4" s="1299" t="s">
        <v>70</v>
      </c>
      <c r="K4" s="1299"/>
      <c r="L4" s="1300"/>
      <c r="M4" s="1293" t="s">
        <v>69</v>
      </c>
      <c r="N4" s="1293"/>
      <c r="O4" s="1293"/>
      <c r="P4" s="1293"/>
      <c r="Q4" s="1294"/>
    </row>
    <row r="5" spans="1:17" s="102" customFormat="1" ht="57" customHeight="1" x14ac:dyDescent="0.2">
      <c r="A5" s="99" t="s">
        <v>0</v>
      </c>
      <c r="B5" s="11" t="s">
        <v>68</v>
      </c>
      <c r="C5" s="23" t="s">
        <v>423</v>
      </c>
      <c r="D5" s="10" t="s">
        <v>261</v>
      </c>
      <c r="E5" s="887" t="s">
        <v>58</v>
      </c>
      <c r="F5" s="19" t="s">
        <v>59</v>
      </c>
      <c r="G5" s="19" t="s">
        <v>60</v>
      </c>
      <c r="H5" s="19" t="s">
        <v>65</v>
      </c>
      <c r="I5" s="20" t="s">
        <v>66</v>
      </c>
      <c r="J5" s="23" t="s">
        <v>918</v>
      </c>
      <c r="K5" s="23" t="s">
        <v>913</v>
      </c>
      <c r="L5" s="24" t="s">
        <v>914</v>
      </c>
      <c r="M5" s="21">
        <v>0.1</v>
      </c>
      <c r="N5" s="21">
        <v>0.25</v>
      </c>
      <c r="O5" s="18" t="s">
        <v>67</v>
      </c>
      <c r="P5" s="21">
        <v>0.75</v>
      </c>
      <c r="Q5" s="22">
        <v>0.9</v>
      </c>
    </row>
    <row r="6" spans="1:17" s="168" customFormat="1" ht="14.1" customHeight="1" x14ac:dyDescent="0.2">
      <c r="A6" s="166" t="s">
        <v>5</v>
      </c>
      <c r="B6" s="1136" t="s">
        <v>585</v>
      </c>
      <c r="C6" s="748">
        <v>3</v>
      </c>
      <c r="D6" s="797" t="s">
        <v>823</v>
      </c>
      <c r="E6" s="831" t="s">
        <v>823</v>
      </c>
      <c r="F6" s="844" t="s">
        <v>823</v>
      </c>
      <c r="G6" s="844" t="s">
        <v>823</v>
      </c>
      <c r="H6" s="844" t="s">
        <v>823</v>
      </c>
      <c r="I6" s="845" t="s">
        <v>823</v>
      </c>
      <c r="J6" s="831">
        <v>1</v>
      </c>
      <c r="K6" s="592" t="s">
        <v>823</v>
      </c>
      <c r="L6" s="834" t="s">
        <v>823</v>
      </c>
      <c r="M6" s="833" t="s">
        <v>823</v>
      </c>
      <c r="N6" s="833" t="s">
        <v>823</v>
      </c>
      <c r="O6" s="833" t="s">
        <v>823</v>
      </c>
      <c r="P6" s="833" t="s">
        <v>823</v>
      </c>
      <c r="Q6" s="834" t="s">
        <v>823</v>
      </c>
    </row>
    <row r="7" spans="1:17" s="168" customFormat="1" ht="14.1" customHeight="1" x14ac:dyDescent="0.2">
      <c r="A7" s="166" t="s">
        <v>4</v>
      </c>
      <c r="B7" s="1129"/>
      <c r="C7" s="748">
        <v>1</v>
      </c>
      <c r="D7" s="797" t="s">
        <v>823</v>
      </c>
      <c r="E7" s="831" t="s">
        <v>823</v>
      </c>
      <c r="F7" s="844" t="s">
        <v>823</v>
      </c>
      <c r="G7" s="844" t="s">
        <v>823</v>
      </c>
      <c r="H7" s="844" t="s">
        <v>823</v>
      </c>
      <c r="I7" s="845" t="s">
        <v>823</v>
      </c>
      <c r="J7" s="831" t="s">
        <v>823</v>
      </c>
      <c r="K7" s="592" t="s">
        <v>823</v>
      </c>
      <c r="L7" s="834" t="s">
        <v>823</v>
      </c>
      <c r="M7" s="833" t="s">
        <v>823</v>
      </c>
      <c r="N7" s="833" t="s">
        <v>823</v>
      </c>
      <c r="O7" s="833" t="s">
        <v>823</v>
      </c>
      <c r="P7" s="833" t="s">
        <v>823</v>
      </c>
      <c r="Q7" s="834" t="s">
        <v>823</v>
      </c>
    </row>
    <row r="8" spans="1:17" s="168" customFormat="1" ht="14.1" customHeight="1" x14ac:dyDescent="0.2">
      <c r="A8" s="166" t="s">
        <v>7</v>
      </c>
      <c r="B8" s="1129"/>
      <c r="C8" s="748">
        <v>3</v>
      </c>
      <c r="D8" s="797" t="s">
        <v>823</v>
      </c>
      <c r="E8" s="831" t="s">
        <v>823</v>
      </c>
      <c r="F8" s="844" t="s">
        <v>823</v>
      </c>
      <c r="G8" s="844" t="s">
        <v>823</v>
      </c>
      <c r="H8" s="844" t="s">
        <v>823</v>
      </c>
      <c r="I8" s="845" t="s">
        <v>823</v>
      </c>
      <c r="J8" s="831">
        <v>3</v>
      </c>
      <c r="K8" s="592" t="s">
        <v>823</v>
      </c>
      <c r="L8" s="834" t="s">
        <v>823</v>
      </c>
      <c r="M8" s="833" t="s">
        <v>823</v>
      </c>
      <c r="N8" s="833" t="s">
        <v>823</v>
      </c>
      <c r="O8" s="833" t="s">
        <v>823</v>
      </c>
      <c r="P8" s="833" t="s">
        <v>823</v>
      </c>
      <c r="Q8" s="834" t="s">
        <v>823</v>
      </c>
    </row>
    <row r="9" spans="1:17" s="168" customFormat="1" ht="14.1" customHeight="1" x14ac:dyDescent="0.2">
      <c r="A9" s="166" t="s">
        <v>6</v>
      </c>
      <c r="B9" s="1129"/>
      <c r="C9" s="748">
        <v>4</v>
      </c>
      <c r="D9" s="797" t="s">
        <v>823</v>
      </c>
      <c r="E9" s="831" t="s">
        <v>823</v>
      </c>
      <c r="F9" s="844" t="s">
        <v>823</v>
      </c>
      <c r="G9" s="844" t="s">
        <v>823</v>
      </c>
      <c r="H9" s="844" t="s">
        <v>823</v>
      </c>
      <c r="I9" s="845" t="s">
        <v>823</v>
      </c>
      <c r="J9" s="831" t="s">
        <v>823</v>
      </c>
      <c r="K9" s="592" t="s">
        <v>823</v>
      </c>
      <c r="L9" s="834" t="s">
        <v>823</v>
      </c>
      <c r="M9" s="833" t="s">
        <v>823</v>
      </c>
      <c r="N9" s="833" t="s">
        <v>823</v>
      </c>
      <c r="O9" s="833" t="s">
        <v>823</v>
      </c>
      <c r="P9" s="833" t="s">
        <v>823</v>
      </c>
      <c r="Q9" s="834" t="s">
        <v>823</v>
      </c>
    </row>
    <row r="10" spans="1:17" s="168" customFormat="1" ht="14.1" customHeight="1" x14ac:dyDescent="0.2">
      <c r="A10" s="166" t="s">
        <v>8</v>
      </c>
      <c r="B10" s="1129" t="s">
        <v>584</v>
      </c>
      <c r="C10" s="748">
        <v>224</v>
      </c>
      <c r="D10" s="797">
        <v>29677</v>
      </c>
      <c r="E10" s="659">
        <v>108</v>
      </c>
      <c r="F10" s="846">
        <v>104.15300000000011</v>
      </c>
      <c r="G10" s="846">
        <v>1.0369999999999999</v>
      </c>
      <c r="H10" s="847">
        <v>0.85499999999999998</v>
      </c>
      <c r="I10" s="848">
        <v>1.2470000000000001</v>
      </c>
      <c r="J10" s="145">
        <v>28</v>
      </c>
      <c r="K10" s="592">
        <v>0</v>
      </c>
      <c r="L10" s="834">
        <v>0</v>
      </c>
      <c r="M10" s="568">
        <v>0</v>
      </c>
      <c r="N10" s="568">
        <v>0.16600000000000001</v>
      </c>
      <c r="O10" s="568">
        <v>0.94199999999999995</v>
      </c>
      <c r="P10" s="568">
        <v>1.764</v>
      </c>
      <c r="Q10" s="144">
        <v>2.5139999999999998</v>
      </c>
    </row>
    <row r="11" spans="1:17" s="168" customFormat="1" ht="14.1" customHeight="1" x14ac:dyDescent="0.2">
      <c r="A11" s="166" t="s">
        <v>9</v>
      </c>
      <c r="B11" s="1213" t="s">
        <v>585</v>
      </c>
      <c r="C11" s="748">
        <v>19</v>
      </c>
      <c r="D11" s="797">
        <v>3282</v>
      </c>
      <c r="E11" s="659">
        <v>15</v>
      </c>
      <c r="F11" s="846">
        <v>11.152299999999999</v>
      </c>
      <c r="G11" s="846">
        <v>1.345</v>
      </c>
      <c r="H11" s="847">
        <v>0.78200000000000003</v>
      </c>
      <c r="I11" s="848">
        <v>2.169</v>
      </c>
      <c r="J11" s="145">
        <v>2</v>
      </c>
      <c r="K11" s="592" t="s">
        <v>823</v>
      </c>
      <c r="L11" s="834" t="s">
        <v>823</v>
      </c>
      <c r="M11" s="833" t="s">
        <v>823</v>
      </c>
      <c r="N11" s="833" t="s">
        <v>823</v>
      </c>
      <c r="O11" s="833" t="s">
        <v>823</v>
      </c>
      <c r="P11" s="833" t="s">
        <v>823</v>
      </c>
      <c r="Q11" s="834" t="s">
        <v>823</v>
      </c>
    </row>
    <row r="12" spans="1:17" s="168" customFormat="1" ht="14.1" customHeight="1" x14ac:dyDescent="0.2">
      <c r="A12" s="166" t="s">
        <v>10</v>
      </c>
      <c r="B12" s="1136" t="s">
        <v>585</v>
      </c>
      <c r="C12" s="748">
        <v>8</v>
      </c>
      <c r="D12" s="797">
        <v>1792</v>
      </c>
      <c r="E12" s="659">
        <v>10</v>
      </c>
      <c r="F12" s="846">
        <v>6.3051000000000004</v>
      </c>
      <c r="G12" s="846">
        <v>1.5860000000000001</v>
      </c>
      <c r="H12" s="847">
        <v>0.80600000000000005</v>
      </c>
      <c r="I12" s="848">
        <v>2.827</v>
      </c>
      <c r="J12" s="145">
        <v>2</v>
      </c>
      <c r="K12" s="592" t="s">
        <v>823</v>
      </c>
      <c r="L12" s="834" t="s">
        <v>823</v>
      </c>
      <c r="M12" s="833" t="s">
        <v>823</v>
      </c>
      <c r="N12" s="833" t="s">
        <v>823</v>
      </c>
      <c r="O12" s="833" t="s">
        <v>823</v>
      </c>
      <c r="P12" s="833" t="s">
        <v>823</v>
      </c>
      <c r="Q12" s="834" t="s">
        <v>823</v>
      </c>
    </row>
    <row r="13" spans="1:17" s="168" customFormat="1" ht="14.1" customHeight="1" x14ac:dyDescent="0.2">
      <c r="A13" s="166" t="s">
        <v>216</v>
      </c>
      <c r="B13" s="1129"/>
      <c r="C13" s="748">
        <v>0</v>
      </c>
      <c r="D13" s="797" t="s">
        <v>823</v>
      </c>
      <c r="E13" s="831" t="s">
        <v>823</v>
      </c>
      <c r="F13" s="844" t="s">
        <v>823</v>
      </c>
      <c r="G13" s="844" t="s">
        <v>823</v>
      </c>
      <c r="H13" s="844" t="s">
        <v>823</v>
      </c>
      <c r="I13" s="845" t="s">
        <v>823</v>
      </c>
      <c r="J13" s="831" t="s">
        <v>823</v>
      </c>
      <c r="K13" s="592" t="s">
        <v>823</v>
      </c>
      <c r="L13" s="834" t="s">
        <v>823</v>
      </c>
      <c r="M13" s="833" t="s">
        <v>823</v>
      </c>
      <c r="N13" s="833" t="s">
        <v>823</v>
      </c>
      <c r="O13" s="833" t="s">
        <v>823</v>
      </c>
      <c r="P13" s="833" t="s">
        <v>823</v>
      </c>
      <c r="Q13" s="834" t="s">
        <v>823</v>
      </c>
    </row>
    <row r="14" spans="1:17" s="168" customFormat="1" ht="14.1" customHeight="1" x14ac:dyDescent="0.2">
      <c r="A14" s="166" t="s">
        <v>11</v>
      </c>
      <c r="B14" s="1129"/>
      <c r="C14" s="748">
        <v>0</v>
      </c>
      <c r="D14" s="797" t="s">
        <v>823</v>
      </c>
      <c r="E14" s="831" t="s">
        <v>823</v>
      </c>
      <c r="F14" s="844" t="s">
        <v>823</v>
      </c>
      <c r="G14" s="844" t="s">
        <v>823</v>
      </c>
      <c r="H14" s="844" t="s">
        <v>823</v>
      </c>
      <c r="I14" s="845" t="s">
        <v>823</v>
      </c>
      <c r="J14" s="831" t="s">
        <v>823</v>
      </c>
      <c r="K14" s="592" t="s">
        <v>823</v>
      </c>
      <c r="L14" s="834" t="s">
        <v>823</v>
      </c>
      <c r="M14" s="833" t="s">
        <v>823</v>
      </c>
      <c r="N14" s="833" t="s">
        <v>823</v>
      </c>
      <c r="O14" s="833" t="s">
        <v>823</v>
      </c>
      <c r="P14" s="833" t="s">
        <v>823</v>
      </c>
      <c r="Q14" s="834" t="s">
        <v>823</v>
      </c>
    </row>
    <row r="15" spans="1:17" s="168" customFormat="1" ht="14.1" customHeight="1" x14ac:dyDescent="0.2">
      <c r="A15" s="166" t="s">
        <v>12</v>
      </c>
      <c r="B15" s="1129" t="s">
        <v>585</v>
      </c>
      <c r="C15" s="748">
        <v>10</v>
      </c>
      <c r="D15" s="797">
        <v>2762</v>
      </c>
      <c r="E15" s="659">
        <v>3</v>
      </c>
      <c r="F15" s="846">
        <v>10.8499</v>
      </c>
      <c r="G15" s="846">
        <v>0.27700000000000002</v>
      </c>
      <c r="H15" s="847">
        <v>7.0000000000000007E-2</v>
      </c>
      <c r="I15" s="848">
        <v>0.753</v>
      </c>
      <c r="J15" s="145">
        <v>5</v>
      </c>
      <c r="K15" s="592" t="s">
        <v>823</v>
      </c>
      <c r="L15" s="834" t="s">
        <v>823</v>
      </c>
      <c r="M15" s="833" t="s">
        <v>823</v>
      </c>
      <c r="N15" s="833" t="s">
        <v>823</v>
      </c>
      <c r="O15" s="833" t="s">
        <v>823</v>
      </c>
      <c r="P15" s="833" t="s">
        <v>823</v>
      </c>
      <c r="Q15" s="834" t="s">
        <v>823</v>
      </c>
    </row>
    <row r="16" spans="1:17" s="168" customFormat="1" ht="14.1" customHeight="1" x14ac:dyDescent="0.2">
      <c r="A16" s="166" t="s">
        <v>13</v>
      </c>
      <c r="B16" s="1129"/>
      <c r="C16" s="748">
        <v>12</v>
      </c>
      <c r="D16" s="797">
        <v>2568</v>
      </c>
      <c r="E16" s="659">
        <v>17</v>
      </c>
      <c r="F16" s="846">
        <v>10.068</v>
      </c>
      <c r="G16" s="846">
        <v>1.6890000000000001</v>
      </c>
      <c r="H16" s="847">
        <v>1.016</v>
      </c>
      <c r="I16" s="848">
        <v>2.649</v>
      </c>
      <c r="J16" s="145">
        <v>3</v>
      </c>
      <c r="K16" s="592" t="s">
        <v>823</v>
      </c>
      <c r="L16" s="834" t="s">
        <v>823</v>
      </c>
      <c r="M16" s="833" t="s">
        <v>823</v>
      </c>
      <c r="N16" s="833" t="s">
        <v>823</v>
      </c>
      <c r="O16" s="833" t="s">
        <v>823</v>
      </c>
      <c r="P16" s="833" t="s">
        <v>823</v>
      </c>
      <c r="Q16" s="834" t="s">
        <v>823</v>
      </c>
    </row>
    <row r="17" spans="1:17" s="168" customFormat="1" ht="14.1" customHeight="1" x14ac:dyDescent="0.2">
      <c r="A17" s="166" t="s">
        <v>289</v>
      </c>
      <c r="B17" s="1129"/>
      <c r="C17" s="748">
        <v>0</v>
      </c>
      <c r="D17" s="797" t="s">
        <v>823</v>
      </c>
      <c r="E17" s="831" t="s">
        <v>823</v>
      </c>
      <c r="F17" s="844" t="s">
        <v>823</v>
      </c>
      <c r="G17" s="844" t="s">
        <v>823</v>
      </c>
      <c r="H17" s="844" t="s">
        <v>823</v>
      </c>
      <c r="I17" s="845" t="s">
        <v>823</v>
      </c>
      <c r="J17" s="831" t="s">
        <v>823</v>
      </c>
      <c r="K17" s="592" t="s">
        <v>823</v>
      </c>
      <c r="L17" s="834" t="s">
        <v>823</v>
      </c>
      <c r="M17" s="833" t="s">
        <v>823</v>
      </c>
      <c r="N17" s="833" t="s">
        <v>823</v>
      </c>
      <c r="O17" s="833" t="s">
        <v>823</v>
      </c>
      <c r="P17" s="833" t="s">
        <v>823</v>
      </c>
      <c r="Q17" s="834" t="s">
        <v>823</v>
      </c>
    </row>
    <row r="18" spans="1:17" s="168" customFormat="1" ht="14.1" customHeight="1" x14ac:dyDescent="0.2">
      <c r="A18" s="166" t="s">
        <v>14</v>
      </c>
      <c r="B18" s="1129"/>
      <c r="C18" s="748">
        <v>0</v>
      </c>
      <c r="D18" s="797" t="s">
        <v>823</v>
      </c>
      <c r="E18" s="831" t="s">
        <v>823</v>
      </c>
      <c r="F18" s="844" t="s">
        <v>823</v>
      </c>
      <c r="G18" s="844" t="s">
        <v>823</v>
      </c>
      <c r="H18" s="844" t="s">
        <v>823</v>
      </c>
      <c r="I18" s="845" t="s">
        <v>823</v>
      </c>
      <c r="J18" s="831" t="s">
        <v>823</v>
      </c>
      <c r="K18" s="592" t="s">
        <v>823</v>
      </c>
      <c r="L18" s="834" t="s">
        <v>823</v>
      </c>
      <c r="M18" s="833" t="s">
        <v>823</v>
      </c>
      <c r="N18" s="833" t="s">
        <v>823</v>
      </c>
      <c r="O18" s="833" t="s">
        <v>823</v>
      </c>
      <c r="P18" s="833" t="s">
        <v>823</v>
      </c>
      <c r="Q18" s="834" t="s">
        <v>823</v>
      </c>
    </row>
    <row r="19" spans="1:17" s="168" customFormat="1" ht="14.1" customHeight="1" x14ac:dyDescent="0.2">
      <c r="A19" s="166" t="s">
        <v>16</v>
      </c>
      <c r="B19" s="1129"/>
      <c r="C19" s="748">
        <v>1</v>
      </c>
      <c r="D19" s="797" t="s">
        <v>823</v>
      </c>
      <c r="E19" s="831" t="s">
        <v>823</v>
      </c>
      <c r="F19" s="844" t="s">
        <v>823</v>
      </c>
      <c r="G19" s="844" t="s">
        <v>823</v>
      </c>
      <c r="H19" s="844" t="s">
        <v>823</v>
      </c>
      <c r="I19" s="845" t="s">
        <v>823</v>
      </c>
      <c r="J19" s="831">
        <v>1</v>
      </c>
      <c r="K19" s="592" t="s">
        <v>823</v>
      </c>
      <c r="L19" s="834" t="s">
        <v>823</v>
      </c>
      <c r="M19" s="833" t="s">
        <v>823</v>
      </c>
      <c r="N19" s="833" t="s">
        <v>823</v>
      </c>
      <c r="O19" s="833" t="s">
        <v>823</v>
      </c>
      <c r="P19" s="833" t="s">
        <v>823</v>
      </c>
      <c r="Q19" s="834" t="s">
        <v>823</v>
      </c>
    </row>
    <row r="20" spans="1:17" s="168" customFormat="1" ht="14.1" customHeight="1" x14ac:dyDescent="0.2">
      <c r="A20" s="166" t="s">
        <v>17</v>
      </c>
      <c r="B20" s="1129"/>
      <c r="C20" s="748">
        <v>7</v>
      </c>
      <c r="D20" s="797">
        <v>1016</v>
      </c>
      <c r="E20" s="831">
        <v>4</v>
      </c>
      <c r="F20" s="844">
        <v>4.0831999999999988</v>
      </c>
      <c r="G20" s="844">
        <v>0.98</v>
      </c>
      <c r="H20" s="844">
        <v>0.311</v>
      </c>
      <c r="I20" s="845">
        <v>2.363</v>
      </c>
      <c r="J20" s="831">
        <v>1</v>
      </c>
      <c r="K20" s="592" t="s">
        <v>823</v>
      </c>
      <c r="L20" s="834" t="s">
        <v>823</v>
      </c>
      <c r="M20" s="833" t="s">
        <v>823</v>
      </c>
      <c r="N20" s="833" t="s">
        <v>823</v>
      </c>
      <c r="O20" s="833" t="s">
        <v>823</v>
      </c>
      <c r="P20" s="833" t="s">
        <v>823</v>
      </c>
      <c r="Q20" s="834" t="s">
        <v>823</v>
      </c>
    </row>
    <row r="21" spans="1:17" s="168" customFormat="1" ht="14.1" customHeight="1" x14ac:dyDescent="0.2">
      <c r="A21" s="166" t="s">
        <v>18</v>
      </c>
      <c r="B21" s="1129" t="s">
        <v>585</v>
      </c>
      <c r="C21" s="748">
        <v>9</v>
      </c>
      <c r="D21" s="797">
        <v>2647</v>
      </c>
      <c r="E21" s="659">
        <v>9</v>
      </c>
      <c r="F21" s="846">
        <v>10.513699999999998</v>
      </c>
      <c r="G21" s="846">
        <v>0.85599999999999998</v>
      </c>
      <c r="H21" s="847">
        <v>0.41699999999999998</v>
      </c>
      <c r="I21" s="848">
        <v>1.571</v>
      </c>
      <c r="J21" s="145">
        <v>3</v>
      </c>
      <c r="K21" s="592" t="s">
        <v>823</v>
      </c>
      <c r="L21" s="834" t="s">
        <v>823</v>
      </c>
      <c r="M21" s="833" t="s">
        <v>823</v>
      </c>
      <c r="N21" s="833" t="s">
        <v>823</v>
      </c>
      <c r="O21" s="833" t="s">
        <v>823</v>
      </c>
      <c r="P21" s="833" t="s">
        <v>823</v>
      </c>
      <c r="Q21" s="834" t="s">
        <v>823</v>
      </c>
    </row>
    <row r="22" spans="1:17" s="168" customFormat="1" ht="14.1" customHeight="1" x14ac:dyDescent="0.2">
      <c r="A22" s="166" t="s">
        <v>15</v>
      </c>
      <c r="B22" s="1129" t="s">
        <v>585</v>
      </c>
      <c r="C22" s="748">
        <v>4</v>
      </c>
      <c r="D22" s="797" t="s">
        <v>823</v>
      </c>
      <c r="E22" s="659" t="s">
        <v>823</v>
      </c>
      <c r="F22" s="846" t="s">
        <v>823</v>
      </c>
      <c r="G22" s="846" t="s">
        <v>823</v>
      </c>
      <c r="H22" s="847" t="s">
        <v>823</v>
      </c>
      <c r="I22" s="848" t="s">
        <v>823</v>
      </c>
      <c r="J22" s="145">
        <v>2</v>
      </c>
      <c r="K22" s="592" t="s">
        <v>823</v>
      </c>
      <c r="L22" s="834" t="s">
        <v>823</v>
      </c>
      <c r="M22" s="833" t="s">
        <v>823</v>
      </c>
      <c r="N22" s="833" t="s">
        <v>823</v>
      </c>
      <c r="O22" s="833" t="s">
        <v>823</v>
      </c>
      <c r="P22" s="833" t="s">
        <v>823</v>
      </c>
      <c r="Q22" s="834" t="s">
        <v>823</v>
      </c>
    </row>
    <row r="23" spans="1:17" s="168" customFormat="1" ht="14.1" customHeight="1" x14ac:dyDescent="0.2">
      <c r="A23" s="166" t="s">
        <v>19</v>
      </c>
      <c r="B23" s="1136" t="s">
        <v>585</v>
      </c>
      <c r="C23" s="748">
        <v>2</v>
      </c>
      <c r="D23" s="797" t="s">
        <v>823</v>
      </c>
      <c r="E23" s="659" t="s">
        <v>823</v>
      </c>
      <c r="F23" s="846" t="s">
        <v>823</v>
      </c>
      <c r="G23" s="846" t="s">
        <v>823</v>
      </c>
      <c r="H23" s="847" t="s">
        <v>823</v>
      </c>
      <c r="I23" s="848" t="s">
        <v>823</v>
      </c>
      <c r="J23" s="831" t="s">
        <v>823</v>
      </c>
      <c r="K23" s="592" t="s">
        <v>823</v>
      </c>
      <c r="L23" s="834" t="s">
        <v>823</v>
      </c>
      <c r="M23" s="833" t="s">
        <v>823</v>
      </c>
      <c r="N23" s="833" t="s">
        <v>823</v>
      </c>
      <c r="O23" s="833" t="s">
        <v>823</v>
      </c>
      <c r="P23" s="833" t="s">
        <v>823</v>
      </c>
      <c r="Q23" s="834" t="s">
        <v>823</v>
      </c>
    </row>
    <row r="24" spans="1:17" s="168" customFormat="1" ht="14.1" customHeight="1" x14ac:dyDescent="0.2">
      <c r="A24" s="166" t="s">
        <v>20</v>
      </c>
      <c r="B24" s="1136" t="s">
        <v>585</v>
      </c>
      <c r="C24" s="748">
        <v>1</v>
      </c>
      <c r="D24" s="797" t="s">
        <v>823</v>
      </c>
      <c r="E24" s="659" t="s">
        <v>823</v>
      </c>
      <c r="F24" s="846" t="s">
        <v>823</v>
      </c>
      <c r="G24" s="846" t="s">
        <v>823</v>
      </c>
      <c r="H24" s="847" t="s">
        <v>823</v>
      </c>
      <c r="I24" s="848" t="s">
        <v>823</v>
      </c>
      <c r="J24" s="831" t="s">
        <v>823</v>
      </c>
      <c r="K24" s="592" t="s">
        <v>823</v>
      </c>
      <c r="L24" s="834" t="s">
        <v>823</v>
      </c>
      <c r="M24" s="833" t="s">
        <v>823</v>
      </c>
      <c r="N24" s="833" t="s">
        <v>823</v>
      </c>
      <c r="O24" s="833" t="s">
        <v>823</v>
      </c>
      <c r="P24" s="833" t="s">
        <v>823</v>
      </c>
      <c r="Q24" s="834" t="s">
        <v>823</v>
      </c>
    </row>
    <row r="25" spans="1:17" s="168" customFormat="1" ht="14.1" customHeight="1" x14ac:dyDescent="0.2">
      <c r="A25" s="166" t="s">
        <v>21</v>
      </c>
      <c r="B25" s="1129"/>
      <c r="C25" s="748">
        <v>10</v>
      </c>
      <c r="D25" s="797">
        <v>1363</v>
      </c>
      <c r="E25" s="659">
        <v>6</v>
      </c>
      <c r="F25" s="846">
        <v>5.6995000000000013</v>
      </c>
      <c r="G25" s="846">
        <v>1.0529999999999999</v>
      </c>
      <c r="H25" s="847">
        <v>0.42699999999999999</v>
      </c>
      <c r="I25" s="848">
        <v>2.19</v>
      </c>
      <c r="J25" s="145">
        <v>1</v>
      </c>
      <c r="K25" s="592" t="s">
        <v>823</v>
      </c>
      <c r="L25" s="834" t="s">
        <v>823</v>
      </c>
      <c r="M25" s="833" t="s">
        <v>823</v>
      </c>
      <c r="N25" s="833" t="s">
        <v>823</v>
      </c>
      <c r="O25" s="833" t="s">
        <v>823</v>
      </c>
      <c r="P25" s="833" t="s">
        <v>823</v>
      </c>
      <c r="Q25" s="834" t="s">
        <v>823</v>
      </c>
    </row>
    <row r="26" spans="1:17" s="168" customFormat="1" ht="14.1" customHeight="1" x14ac:dyDescent="0.2">
      <c r="A26" s="166" t="s">
        <v>24</v>
      </c>
      <c r="B26" s="1129" t="s">
        <v>585</v>
      </c>
      <c r="C26" s="748">
        <v>2</v>
      </c>
      <c r="D26" s="797" t="s">
        <v>823</v>
      </c>
      <c r="E26" s="831" t="s">
        <v>823</v>
      </c>
      <c r="F26" s="844" t="s">
        <v>823</v>
      </c>
      <c r="G26" s="844" t="s">
        <v>823</v>
      </c>
      <c r="H26" s="844" t="s">
        <v>823</v>
      </c>
      <c r="I26" s="845" t="s">
        <v>823</v>
      </c>
      <c r="J26" s="831">
        <v>1</v>
      </c>
      <c r="K26" s="592" t="s">
        <v>823</v>
      </c>
      <c r="L26" s="834" t="s">
        <v>823</v>
      </c>
      <c r="M26" s="833" t="s">
        <v>823</v>
      </c>
      <c r="N26" s="833" t="s">
        <v>823</v>
      </c>
      <c r="O26" s="833" t="s">
        <v>823</v>
      </c>
      <c r="P26" s="833" t="s">
        <v>823</v>
      </c>
      <c r="Q26" s="834" t="s">
        <v>823</v>
      </c>
    </row>
    <row r="27" spans="1:17" s="168" customFormat="1" ht="14.1" customHeight="1" x14ac:dyDescent="0.2">
      <c r="A27" s="166" t="s">
        <v>23</v>
      </c>
      <c r="B27" s="1129" t="s">
        <v>585</v>
      </c>
      <c r="C27" s="748">
        <v>5</v>
      </c>
      <c r="D27" s="797">
        <v>900</v>
      </c>
      <c r="E27" s="659">
        <v>1</v>
      </c>
      <c r="F27" s="846">
        <v>2.8073999999999999</v>
      </c>
      <c r="G27" s="846">
        <v>0.35599999999999998</v>
      </c>
      <c r="H27" s="847">
        <v>1.7999999999999999E-2</v>
      </c>
      <c r="I27" s="848">
        <v>1.7569999999999999</v>
      </c>
      <c r="J27" s="145">
        <v>0</v>
      </c>
      <c r="K27" s="592" t="s">
        <v>823</v>
      </c>
      <c r="L27" s="834" t="s">
        <v>823</v>
      </c>
      <c r="M27" s="833" t="s">
        <v>823</v>
      </c>
      <c r="N27" s="833" t="s">
        <v>823</v>
      </c>
      <c r="O27" s="833" t="s">
        <v>823</v>
      </c>
      <c r="P27" s="833" t="s">
        <v>823</v>
      </c>
      <c r="Q27" s="834" t="s">
        <v>823</v>
      </c>
    </row>
    <row r="28" spans="1:17" s="168" customFormat="1" ht="14.1" customHeight="1" x14ac:dyDescent="0.2">
      <c r="A28" s="166" t="s">
        <v>22</v>
      </c>
      <c r="B28" s="1129" t="s">
        <v>585</v>
      </c>
      <c r="C28" s="748">
        <v>4</v>
      </c>
      <c r="D28" s="797" t="s">
        <v>823</v>
      </c>
      <c r="E28" s="831" t="s">
        <v>823</v>
      </c>
      <c r="F28" s="844" t="s">
        <v>823</v>
      </c>
      <c r="G28" s="844" t="s">
        <v>823</v>
      </c>
      <c r="H28" s="844" t="s">
        <v>823</v>
      </c>
      <c r="I28" s="845" t="s">
        <v>823</v>
      </c>
      <c r="J28" s="831">
        <v>2</v>
      </c>
      <c r="K28" s="592" t="s">
        <v>823</v>
      </c>
      <c r="L28" s="834" t="s">
        <v>823</v>
      </c>
      <c r="M28" s="833" t="s">
        <v>823</v>
      </c>
      <c r="N28" s="833" t="s">
        <v>823</v>
      </c>
      <c r="O28" s="833" t="s">
        <v>823</v>
      </c>
      <c r="P28" s="833" t="s">
        <v>823</v>
      </c>
      <c r="Q28" s="834" t="s">
        <v>823</v>
      </c>
    </row>
    <row r="29" spans="1:17" s="168" customFormat="1" ht="14.1" customHeight="1" x14ac:dyDescent="0.2">
      <c r="A29" s="166" t="s">
        <v>25</v>
      </c>
      <c r="B29" s="1129"/>
      <c r="C29" s="748">
        <v>9</v>
      </c>
      <c r="D29" s="797">
        <v>2414</v>
      </c>
      <c r="E29" s="659">
        <v>4</v>
      </c>
      <c r="F29" s="846">
        <v>8.4370000000000065</v>
      </c>
      <c r="G29" s="846">
        <v>0.47399999999999998</v>
      </c>
      <c r="H29" s="847">
        <v>0.151</v>
      </c>
      <c r="I29" s="848">
        <v>1.1439999999999999</v>
      </c>
      <c r="J29" s="145">
        <v>3</v>
      </c>
      <c r="K29" s="592" t="s">
        <v>823</v>
      </c>
      <c r="L29" s="834" t="s">
        <v>823</v>
      </c>
      <c r="M29" s="833" t="s">
        <v>823</v>
      </c>
      <c r="N29" s="833" t="s">
        <v>823</v>
      </c>
      <c r="O29" s="833" t="s">
        <v>823</v>
      </c>
      <c r="P29" s="833" t="s">
        <v>823</v>
      </c>
      <c r="Q29" s="834" t="s">
        <v>823</v>
      </c>
    </row>
    <row r="30" spans="1:17" s="168" customFormat="1" ht="14.1" customHeight="1" x14ac:dyDescent="0.2">
      <c r="A30" s="166" t="s">
        <v>26</v>
      </c>
      <c r="B30" s="1129" t="s">
        <v>585</v>
      </c>
      <c r="C30" s="748">
        <v>8</v>
      </c>
      <c r="D30" s="797">
        <v>4101</v>
      </c>
      <c r="E30" s="659">
        <v>11</v>
      </c>
      <c r="F30" s="846">
        <v>15.524500000000016</v>
      </c>
      <c r="G30" s="846">
        <v>0.70899999999999996</v>
      </c>
      <c r="H30" s="847">
        <v>0.373</v>
      </c>
      <c r="I30" s="848">
        <v>1.232</v>
      </c>
      <c r="J30" s="145">
        <v>3</v>
      </c>
      <c r="K30" s="592" t="s">
        <v>823</v>
      </c>
      <c r="L30" s="834" t="s">
        <v>823</v>
      </c>
      <c r="M30" s="833" t="s">
        <v>823</v>
      </c>
      <c r="N30" s="833" t="s">
        <v>823</v>
      </c>
      <c r="O30" s="833" t="s">
        <v>823</v>
      </c>
      <c r="P30" s="833" t="s">
        <v>823</v>
      </c>
      <c r="Q30" s="834" t="s">
        <v>823</v>
      </c>
    </row>
    <row r="31" spans="1:17" s="168" customFormat="1" ht="14.1" customHeight="1" x14ac:dyDescent="0.2">
      <c r="A31" s="166" t="s">
        <v>28</v>
      </c>
      <c r="B31" s="1136" t="s">
        <v>585</v>
      </c>
      <c r="C31" s="748">
        <v>12</v>
      </c>
      <c r="D31" s="797">
        <v>1461</v>
      </c>
      <c r="E31" s="659">
        <v>15</v>
      </c>
      <c r="F31" s="846">
        <v>6.2317</v>
      </c>
      <c r="G31" s="846">
        <v>2.407</v>
      </c>
      <c r="H31" s="847">
        <v>1.399</v>
      </c>
      <c r="I31" s="848">
        <v>3.8809999999999998</v>
      </c>
      <c r="J31" s="145">
        <v>3</v>
      </c>
      <c r="K31" s="592" t="s">
        <v>823</v>
      </c>
      <c r="L31" s="834" t="s">
        <v>823</v>
      </c>
      <c r="M31" s="833" t="s">
        <v>823</v>
      </c>
      <c r="N31" s="833" t="s">
        <v>823</v>
      </c>
      <c r="O31" s="833" t="s">
        <v>823</v>
      </c>
      <c r="P31" s="833" t="s">
        <v>823</v>
      </c>
      <c r="Q31" s="834" t="s">
        <v>823</v>
      </c>
    </row>
    <row r="32" spans="1:17" s="168" customFormat="1" ht="14.1" customHeight="1" x14ac:dyDescent="0.2">
      <c r="A32" s="166" t="s">
        <v>27</v>
      </c>
      <c r="B32" s="1129"/>
      <c r="C32" s="748">
        <v>16</v>
      </c>
      <c r="D32" s="797">
        <v>3748</v>
      </c>
      <c r="E32" s="659">
        <v>11</v>
      </c>
      <c r="F32" s="846">
        <v>14.897899999999995</v>
      </c>
      <c r="G32" s="846">
        <v>0.73799999999999999</v>
      </c>
      <c r="H32" s="847">
        <v>0.38800000000000001</v>
      </c>
      <c r="I32" s="848">
        <v>1.2829999999999999</v>
      </c>
      <c r="J32" s="145">
        <v>5</v>
      </c>
      <c r="K32" s="592" t="s">
        <v>823</v>
      </c>
      <c r="L32" s="834" t="s">
        <v>823</v>
      </c>
      <c r="M32" s="833" t="s">
        <v>823</v>
      </c>
      <c r="N32" s="833" t="s">
        <v>823</v>
      </c>
      <c r="O32" s="833" t="s">
        <v>823</v>
      </c>
      <c r="P32" s="833" t="s">
        <v>823</v>
      </c>
      <c r="Q32" s="834" t="s">
        <v>823</v>
      </c>
    </row>
    <row r="33" spans="1:17" s="168" customFormat="1" ht="14.1" customHeight="1" x14ac:dyDescent="0.2">
      <c r="A33" s="166" t="s">
        <v>29</v>
      </c>
      <c r="B33" s="1129" t="s">
        <v>585</v>
      </c>
      <c r="C33" s="748">
        <v>3</v>
      </c>
      <c r="D33" s="797" t="s">
        <v>823</v>
      </c>
      <c r="E33" s="831" t="s">
        <v>823</v>
      </c>
      <c r="F33" s="844" t="s">
        <v>823</v>
      </c>
      <c r="G33" s="844" t="s">
        <v>823</v>
      </c>
      <c r="H33" s="844" t="s">
        <v>823</v>
      </c>
      <c r="I33" s="845" t="s">
        <v>823</v>
      </c>
      <c r="J33" s="831">
        <v>1</v>
      </c>
      <c r="K33" s="592" t="s">
        <v>823</v>
      </c>
      <c r="L33" s="834" t="s">
        <v>823</v>
      </c>
      <c r="M33" s="833" t="s">
        <v>823</v>
      </c>
      <c r="N33" s="833" t="s">
        <v>823</v>
      </c>
      <c r="O33" s="833" t="s">
        <v>823</v>
      </c>
      <c r="P33" s="833" t="s">
        <v>823</v>
      </c>
      <c r="Q33" s="834" t="s">
        <v>823</v>
      </c>
    </row>
    <row r="34" spans="1:17" s="168" customFormat="1" ht="14.1" customHeight="1" x14ac:dyDescent="0.2">
      <c r="A34" s="166" t="s">
        <v>32</v>
      </c>
      <c r="B34" s="1129"/>
      <c r="C34" s="748">
        <v>1</v>
      </c>
      <c r="D34" s="797" t="s">
        <v>823</v>
      </c>
      <c r="E34" s="659" t="s">
        <v>823</v>
      </c>
      <c r="F34" s="846" t="s">
        <v>823</v>
      </c>
      <c r="G34" s="846" t="s">
        <v>823</v>
      </c>
      <c r="H34" s="847" t="s">
        <v>823</v>
      </c>
      <c r="I34" s="848" t="s">
        <v>823</v>
      </c>
      <c r="J34" s="145">
        <v>0</v>
      </c>
      <c r="K34" s="592" t="s">
        <v>823</v>
      </c>
      <c r="L34" s="834" t="s">
        <v>823</v>
      </c>
      <c r="M34" s="833" t="s">
        <v>823</v>
      </c>
      <c r="N34" s="833" t="s">
        <v>823</v>
      </c>
      <c r="O34" s="833" t="s">
        <v>823</v>
      </c>
      <c r="P34" s="833" t="s">
        <v>823</v>
      </c>
      <c r="Q34" s="834" t="s">
        <v>823</v>
      </c>
    </row>
    <row r="35" spans="1:17" s="168" customFormat="1" ht="14.1" customHeight="1" x14ac:dyDescent="0.2">
      <c r="A35" s="166" t="s">
        <v>36</v>
      </c>
      <c r="B35" s="1129" t="s">
        <v>584</v>
      </c>
      <c r="C35" s="748">
        <v>16</v>
      </c>
      <c r="D35" s="797">
        <v>3300</v>
      </c>
      <c r="E35" s="831">
        <v>10</v>
      </c>
      <c r="F35" s="844">
        <v>12.035699999999997</v>
      </c>
      <c r="G35" s="844">
        <v>0.83099999999999996</v>
      </c>
      <c r="H35" s="844">
        <v>0.42199999999999999</v>
      </c>
      <c r="I35" s="845">
        <v>1.4810000000000001</v>
      </c>
      <c r="J35" s="831">
        <v>2</v>
      </c>
      <c r="K35" s="592" t="s">
        <v>823</v>
      </c>
      <c r="L35" s="834" t="s">
        <v>823</v>
      </c>
      <c r="M35" s="833" t="s">
        <v>823</v>
      </c>
      <c r="N35" s="833" t="s">
        <v>823</v>
      </c>
      <c r="O35" s="833" t="s">
        <v>823</v>
      </c>
      <c r="P35" s="833" t="s">
        <v>823</v>
      </c>
      <c r="Q35" s="834" t="s">
        <v>823</v>
      </c>
    </row>
    <row r="36" spans="1:17" s="168" customFormat="1" ht="14.1" customHeight="1" x14ac:dyDescent="0.2">
      <c r="A36" s="166" t="s">
        <v>33</v>
      </c>
      <c r="B36" s="1129" t="s">
        <v>585</v>
      </c>
      <c r="C36" s="748">
        <v>3</v>
      </c>
      <c r="D36" s="797" t="s">
        <v>823</v>
      </c>
      <c r="E36" s="831" t="s">
        <v>823</v>
      </c>
      <c r="F36" s="844" t="s">
        <v>823</v>
      </c>
      <c r="G36" s="844" t="s">
        <v>823</v>
      </c>
      <c r="H36" s="844" t="s">
        <v>823</v>
      </c>
      <c r="I36" s="845" t="s">
        <v>823</v>
      </c>
      <c r="J36" s="831" t="s">
        <v>823</v>
      </c>
      <c r="K36" s="592" t="s">
        <v>823</v>
      </c>
      <c r="L36" s="834" t="s">
        <v>823</v>
      </c>
      <c r="M36" s="833" t="s">
        <v>823</v>
      </c>
      <c r="N36" s="833" t="s">
        <v>823</v>
      </c>
      <c r="O36" s="833" t="s">
        <v>823</v>
      </c>
      <c r="P36" s="833" t="s">
        <v>823</v>
      </c>
      <c r="Q36" s="834" t="s">
        <v>823</v>
      </c>
    </row>
    <row r="37" spans="1:17" s="168" customFormat="1" ht="14.1" customHeight="1" x14ac:dyDescent="0.2">
      <c r="A37" s="166" t="s">
        <v>34</v>
      </c>
      <c r="B37" s="1213" t="s">
        <v>585</v>
      </c>
      <c r="C37" s="748">
        <v>10</v>
      </c>
      <c r="D37" s="797">
        <v>1016</v>
      </c>
      <c r="E37" s="831">
        <v>1</v>
      </c>
      <c r="F37" s="844">
        <v>3.8493000000000004</v>
      </c>
      <c r="G37" s="844">
        <v>0.26</v>
      </c>
      <c r="H37" s="844">
        <v>1.2999999999999999E-2</v>
      </c>
      <c r="I37" s="845">
        <v>1.2809999999999999</v>
      </c>
      <c r="J37" s="831">
        <v>1</v>
      </c>
      <c r="K37" s="592" t="s">
        <v>823</v>
      </c>
      <c r="L37" s="834" t="s">
        <v>823</v>
      </c>
      <c r="M37" s="833" t="s">
        <v>823</v>
      </c>
      <c r="N37" s="833" t="s">
        <v>823</v>
      </c>
      <c r="O37" s="833" t="s">
        <v>823</v>
      </c>
      <c r="P37" s="833" t="s">
        <v>823</v>
      </c>
      <c r="Q37" s="834" t="s">
        <v>823</v>
      </c>
    </row>
    <row r="38" spans="1:17" s="168" customFormat="1" ht="14.1" customHeight="1" x14ac:dyDescent="0.2">
      <c r="A38" s="166" t="s">
        <v>35</v>
      </c>
      <c r="B38" s="1129" t="s">
        <v>585</v>
      </c>
      <c r="C38" s="748">
        <v>0</v>
      </c>
      <c r="D38" s="797" t="s">
        <v>823</v>
      </c>
      <c r="E38" s="659" t="s">
        <v>823</v>
      </c>
      <c r="F38" s="846" t="s">
        <v>823</v>
      </c>
      <c r="G38" s="846" t="s">
        <v>823</v>
      </c>
      <c r="H38" s="847" t="s">
        <v>823</v>
      </c>
      <c r="I38" s="848" t="s">
        <v>823</v>
      </c>
      <c r="J38" s="145">
        <v>0</v>
      </c>
      <c r="K38" s="592" t="s">
        <v>823</v>
      </c>
      <c r="L38" s="834" t="s">
        <v>823</v>
      </c>
      <c r="M38" s="833" t="s">
        <v>823</v>
      </c>
      <c r="N38" s="833" t="s">
        <v>823</v>
      </c>
      <c r="O38" s="833" t="s">
        <v>823</v>
      </c>
      <c r="P38" s="833" t="s">
        <v>823</v>
      </c>
      <c r="Q38" s="834" t="s">
        <v>823</v>
      </c>
    </row>
    <row r="39" spans="1:17" s="168" customFormat="1" ht="14.1" customHeight="1" x14ac:dyDescent="0.2">
      <c r="A39" s="166" t="s">
        <v>37</v>
      </c>
      <c r="B39" s="1129"/>
      <c r="C39" s="748">
        <v>27</v>
      </c>
      <c r="D39" s="797">
        <v>5575</v>
      </c>
      <c r="E39" s="831">
        <v>18</v>
      </c>
      <c r="F39" s="844">
        <v>20.701999999999998</v>
      </c>
      <c r="G39" s="844">
        <v>0.86899999999999999</v>
      </c>
      <c r="H39" s="844">
        <v>0.53200000000000003</v>
      </c>
      <c r="I39" s="845">
        <v>1.3480000000000001</v>
      </c>
      <c r="J39" s="831">
        <v>7</v>
      </c>
      <c r="K39" s="592" t="s">
        <v>823</v>
      </c>
      <c r="L39" s="834" t="s">
        <v>823</v>
      </c>
      <c r="M39" s="833" t="s">
        <v>823</v>
      </c>
      <c r="N39" s="833" t="s">
        <v>823</v>
      </c>
      <c r="O39" s="833" t="s">
        <v>823</v>
      </c>
      <c r="P39" s="833" t="s">
        <v>823</v>
      </c>
      <c r="Q39" s="834" t="s">
        <v>823</v>
      </c>
    </row>
    <row r="40" spans="1:17" s="168" customFormat="1" ht="14.1" customHeight="1" x14ac:dyDescent="0.2">
      <c r="A40" s="166" t="s">
        <v>30</v>
      </c>
      <c r="B40" s="1136" t="s">
        <v>585</v>
      </c>
      <c r="C40" s="748">
        <v>5</v>
      </c>
      <c r="D40" s="797">
        <v>1298</v>
      </c>
      <c r="E40" s="659">
        <v>1</v>
      </c>
      <c r="F40" s="846">
        <v>4.1776000000000053</v>
      </c>
      <c r="G40" s="846">
        <v>0.23899999999999999</v>
      </c>
      <c r="H40" s="847">
        <v>1.2E-2</v>
      </c>
      <c r="I40" s="848">
        <v>1.181</v>
      </c>
      <c r="J40" s="145">
        <v>1</v>
      </c>
      <c r="K40" s="592" t="s">
        <v>823</v>
      </c>
      <c r="L40" s="834" t="s">
        <v>823</v>
      </c>
      <c r="M40" s="833" t="s">
        <v>823</v>
      </c>
      <c r="N40" s="833" t="s">
        <v>823</v>
      </c>
      <c r="O40" s="833" t="s">
        <v>823</v>
      </c>
      <c r="P40" s="833" t="s">
        <v>823</v>
      </c>
      <c r="Q40" s="834" t="s">
        <v>823</v>
      </c>
    </row>
    <row r="41" spans="1:17" s="168" customFormat="1" ht="14.1" customHeight="1" x14ac:dyDescent="0.2">
      <c r="A41" s="166" t="s">
        <v>31</v>
      </c>
      <c r="B41" s="1129" t="s">
        <v>585</v>
      </c>
      <c r="C41" s="748">
        <v>0</v>
      </c>
      <c r="D41" s="797" t="s">
        <v>823</v>
      </c>
      <c r="E41" s="659" t="s">
        <v>823</v>
      </c>
      <c r="F41" s="846" t="s">
        <v>823</v>
      </c>
      <c r="G41" s="846" t="s">
        <v>823</v>
      </c>
      <c r="H41" s="847" t="s">
        <v>823</v>
      </c>
      <c r="I41" s="848" t="s">
        <v>823</v>
      </c>
      <c r="J41" s="145">
        <v>0</v>
      </c>
      <c r="K41" s="592" t="s">
        <v>823</v>
      </c>
      <c r="L41" s="834" t="s">
        <v>823</v>
      </c>
      <c r="M41" s="833" t="s">
        <v>823</v>
      </c>
      <c r="N41" s="833" t="s">
        <v>823</v>
      </c>
      <c r="O41" s="833" t="s">
        <v>823</v>
      </c>
      <c r="P41" s="833" t="s">
        <v>823</v>
      </c>
      <c r="Q41" s="834" t="s">
        <v>823</v>
      </c>
    </row>
    <row r="42" spans="1:17" s="168" customFormat="1" ht="14.1" customHeight="1" x14ac:dyDescent="0.2">
      <c r="A42" s="166" t="s">
        <v>38</v>
      </c>
      <c r="B42" s="1129" t="s">
        <v>585</v>
      </c>
      <c r="C42" s="748">
        <v>24</v>
      </c>
      <c r="D42" s="797">
        <v>4112</v>
      </c>
      <c r="E42" s="659">
        <v>23</v>
      </c>
      <c r="F42" s="846">
        <v>16.075499999999995</v>
      </c>
      <c r="G42" s="846">
        <v>1.431</v>
      </c>
      <c r="H42" s="847">
        <v>0.92900000000000005</v>
      </c>
      <c r="I42" s="848">
        <v>2.113</v>
      </c>
      <c r="J42" s="145">
        <v>8</v>
      </c>
      <c r="K42" s="592" t="s">
        <v>823</v>
      </c>
      <c r="L42" s="834" t="s">
        <v>823</v>
      </c>
      <c r="M42" s="833" t="s">
        <v>823</v>
      </c>
      <c r="N42" s="833" t="s">
        <v>823</v>
      </c>
      <c r="O42" s="833" t="s">
        <v>823</v>
      </c>
      <c r="P42" s="833" t="s">
        <v>823</v>
      </c>
      <c r="Q42" s="834" t="s">
        <v>823</v>
      </c>
    </row>
    <row r="43" spans="1:17" s="168" customFormat="1" ht="14.1" customHeight="1" x14ac:dyDescent="0.2">
      <c r="A43" s="166" t="s">
        <v>39</v>
      </c>
      <c r="B43" s="1129"/>
      <c r="C43" s="748">
        <v>0</v>
      </c>
      <c r="D43" s="797" t="s">
        <v>823</v>
      </c>
      <c r="E43" s="831" t="s">
        <v>823</v>
      </c>
      <c r="F43" s="844" t="s">
        <v>823</v>
      </c>
      <c r="G43" s="844" t="s">
        <v>823</v>
      </c>
      <c r="H43" s="844" t="s">
        <v>823</v>
      </c>
      <c r="I43" s="845" t="s">
        <v>823</v>
      </c>
      <c r="J43" s="831" t="s">
        <v>823</v>
      </c>
      <c r="K43" s="592" t="s">
        <v>823</v>
      </c>
      <c r="L43" s="834" t="s">
        <v>823</v>
      </c>
      <c r="M43" s="833" t="s">
        <v>823</v>
      </c>
      <c r="N43" s="833" t="s">
        <v>823</v>
      </c>
      <c r="O43" s="833" t="s">
        <v>823</v>
      </c>
      <c r="P43" s="833" t="s">
        <v>823</v>
      </c>
      <c r="Q43" s="834" t="s">
        <v>823</v>
      </c>
    </row>
    <row r="44" spans="1:17" s="168" customFormat="1" ht="14.1" customHeight="1" x14ac:dyDescent="0.2">
      <c r="A44" s="166" t="s">
        <v>40</v>
      </c>
      <c r="B44" s="1129" t="s">
        <v>584</v>
      </c>
      <c r="C44" s="748">
        <v>23</v>
      </c>
      <c r="D44" s="797">
        <v>4670</v>
      </c>
      <c r="E44" s="659">
        <v>23</v>
      </c>
      <c r="F44" s="846">
        <v>17.047699999999999</v>
      </c>
      <c r="G44" s="846">
        <v>1.349</v>
      </c>
      <c r="H44" s="847">
        <v>0.876</v>
      </c>
      <c r="I44" s="848">
        <v>1.992</v>
      </c>
      <c r="J44" s="145">
        <v>6</v>
      </c>
      <c r="K44" s="592" t="s">
        <v>823</v>
      </c>
      <c r="L44" s="834" t="s">
        <v>823</v>
      </c>
      <c r="M44" s="833" t="s">
        <v>823</v>
      </c>
      <c r="N44" s="833" t="s">
        <v>823</v>
      </c>
      <c r="O44" s="833" t="s">
        <v>823</v>
      </c>
      <c r="P44" s="833" t="s">
        <v>823</v>
      </c>
      <c r="Q44" s="834" t="s">
        <v>823</v>
      </c>
    </row>
    <row r="45" spans="1:17" s="168" customFormat="1" ht="14.1" customHeight="1" x14ac:dyDescent="0.2">
      <c r="A45" s="166" t="s">
        <v>41</v>
      </c>
      <c r="B45" s="1129" t="s">
        <v>584</v>
      </c>
      <c r="C45" s="748">
        <v>53</v>
      </c>
      <c r="D45" s="797">
        <v>10057</v>
      </c>
      <c r="E45" s="659">
        <v>45</v>
      </c>
      <c r="F45" s="846">
        <v>38.656600000000005</v>
      </c>
      <c r="G45" s="846">
        <v>1.1639999999999999</v>
      </c>
      <c r="H45" s="847">
        <v>0.85899999999999999</v>
      </c>
      <c r="I45" s="848">
        <v>1.544</v>
      </c>
      <c r="J45" s="145">
        <v>9</v>
      </c>
      <c r="K45" s="592" t="s">
        <v>823</v>
      </c>
      <c r="L45" s="834" t="s">
        <v>823</v>
      </c>
      <c r="M45" s="833" t="s">
        <v>823</v>
      </c>
      <c r="N45" s="833" t="s">
        <v>823</v>
      </c>
      <c r="O45" s="833" t="s">
        <v>823</v>
      </c>
      <c r="P45" s="833" t="s">
        <v>823</v>
      </c>
      <c r="Q45" s="834" t="s">
        <v>823</v>
      </c>
    </row>
    <row r="46" spans="1:17" s="168" customFormat="1" ht="14.1" customHeight="1" x14ac:dyDescent="0.2">
      <c r="A46" s="166" t="s">
        <v>42</v>
      </c>
      <c r="B46" s="1129"/>
      <c r="C46" s="748">
        <v>1</v>
      </c>
      <c r="D46" s="797" t="s">
        <v>823</v>
      </c>
      <c r="E46" s="831" t="s">
        <v>823</v>
      </c>
      <c r="F46" s="844" t="s">
        <v>823</v>
      </c>
      <c r="G46" s="844" t="s">
        <v>823</v>
      </c>
      <c r="H46" s="844" t="s">
        <v>823</v>
      </c>
      <c r="I46" s="845" t="s">
        <v>823</v>
      </c>
      <c r="J46" s="831" t="s">
        <v>823</v>
      </c>
      <c r="K46" s="592" t="s">
        <v>823</v>
      </c>
      <c r="L46" s="834" t="s">
        <v>823</v>
      </c>
      <c r="M46" s="833" t="s">
        <v>823</v>
      </c>
      <c r="N46" s="833" t="s">
        <v>823</v>
      </c>
      <c r="O46" s="833" t="s">
        <v>823</v>
      </c>
      <c r="P46" s="833" t="s">
        <v>823</v>
      </c>
      <c r="Q46" s="834" t="s">
        <v>823</v>
      </c>
    </row>
    <row r="47" spans="1:17" s="168" customFormat="1" ht="14.1" customHeight="1" x14ac:dyDescent="0.2">
      <c r="A47" s="166" t="s">
        <v>43</v>
      </c>
      <c r="B47" s="1136" t="s">
        <v>585</v>
      </c>
      <c r="C47" s="748">
        <v>1</v>
      </c>
      <c r="D47" s="797" t="s">
        <v>823</v>
      </c>
      <c r="E47" s="831" t="s">
        <v>823</v>
      </c>
      <c r="F47" s="844" t="s">
        <v>823</v>
      </c>
      <c r="G47" s="844" t="s">
        <v>823</v>
      </c>
      <c r="H47" s="844" t="s">
        <v>823</v>
      </c>
      <c r="I47" s="845" t="s">
        <v>823</v>
      </c>
      <c r="J47" s="831">
        <v>1</v>
      </c>
      <c r="K47" s="592" t="s">
        <v>823</v>
      </c>
      <c r="L47" s="834" t="s">
        <v>823</v>
      </c>
      <c r="M47" s="833" t="s">
        <v>823</v>
      </c>
      <c r="N47" s="833" t="s">
        <v>823</v>
      </c>
      <c r="O47" s="833" t="s">
        <v>823</v>
      </c>
      <c r="P47" s="833" t="s">
        <v>823</v>
      </c>
      <c r="Q47" s="834" t="s">
        <v>823</v>
      </c>
    </row>
    <row r="48" spans="1:17" s="168" customFormat="1" ht="14.1" customHeight="1" x14ac:dyDescent="0.2">
      <c r="A48" s="166" t="s">
        <v>44</v>
      </c>
      <c r="B48" s="1129" t="s">
        <v>585</v>
      </c>
      <c r="C48" s="748">
        <v>5</v>
      </c>
      <c r="D48" s="797">
        <v>1393</v>
      </c>
      <c r="E48" s="831">
        <v>7</v>
      </c>
      <c r="F48" s="844">
        <v>5.7720999999999965</v>
      </c>
      <c r="G48" s="844">
        <v>1.2130000000000001</v>
      </c>
      <c r="H48" s="844">
        <v>0.53</v>
      </c>
      <c r="I48" s="845">
        <v>2.399</v>
      </c>
      <c r="J48" s="831">
        <v>3</v>
      </c>
      <c r="K48" s="592" t="s">
        <v>823</v>
      </c>
      <c r="L48" s="834" t="s">
        <v>823</v>
      </c>
      <c r="M48" s="833" t="s">
        <v>823</v>
      </c>
      <c r="N48" s="833" t="s">
        <v>823</v>
      </c>
      <c r="O48" s="833" t="s">
        <v>823</v>
      </c>
      <c r="P48" s="833" t="s">
        <v>823</v>
      </c>
      <c r="Q48" s="834" t="s">
        <v>823</v>
      </c>
    </row>
    <row r="49" spans="1:17" s="168" customFormat="1" ht="14.1" customHeight="1" x14ac:dyDescent="0.2">
      <c r="A49" s="166" t="s">
        <v>45</v>
      </c>
      <c r="B49" s="1136" t="s">
        <v>585</v>
      </c>
      <c r="C49" s="748">
        <v>1</v>
      </c>
      <c r="D49" s="797" t="s">
        <v>823</v>
      </c>
      <c r="E49" s="831" t="s">
        <v>823</v>
      </c>
      <c r="F49" s="844" t="s">
        <v>823</v>
      </c>
      <c r="G49" s="844" t="s">
        <v>823</v>
      </c>
      <c r="H49" s="844" t="s">
        <v>823</v>
      </c>
      <c r="I49" s="845" t="s">
        <v>823</v>
      </c>
      <c r="J49" s="831" t="s">
        <v>823</v>
      </c>
      <c r="K49" s="592" t="s">
        <v>823</v>
      </c>
      <c r="L49" s="834" t="s">
        <v>823</v>
      </c>
      <c r="M49" s="833" t="s">
        <v>823</v>
      </c>
      <c r="N49" s="833" t="s">
        <v>823</v>
      </c>
      <c r="O49" s="833" t="s">
        <v>823</v>
      </c>
      <c r="P49" s="833" t="s">
        <v>823</v>
      </c>
      <c r="Q49" s="834" t="s">
        <v>823</v>
      </c>
    </row>
    <row r="50" spans="1:17" s="168" customFormat="1" ht="14.1" customHeight="1" x14ac:dyDescent="0.2">
      <c r="A50" s="166" t="s">
        <v>46</v>
      </c>
      <c r="B50" s="1129" t="s">
        <v>585</v>
      </c>
      <c r="C50" s="748">
        <v>5</v>
      </c>
      <c r="D50" s="797">
        <v>1556</v>
      </c>
      <c r="E50" s="831">
        <v>3</v>
      </c>
      <c r="F50" s="844">
        <v>6.835099999999998</v>
      </c>
      <c r="G50" s="844">
        <v>0.439</v>
      </c>
      <c r="H50" s="844">
        <v>0.112</v>
      </c>
      <c r="I50" s="845">
        <v>1.1950000000000001</v>
      </c>
      <c r="J50" s="831">
        <v>2</v>
      </c>
      <c r="K50" s="592" t="s">
        <v>823</v>
      </c>
      <c r="L50" s="834" t="s">
        <v>823</v>
      </c>
      <c r="M50" s="833" t="s">
        <v>823</v>
      </c>
      <c r="N50" s="833" t="s">
        <v>823</v>
      </c>
      <c r="O50" s="833" t="s">
        <v>823</v>
      </c>
      <c r="P50" s="833" t="s">
        <v>823</v>
      </c>
      <c r="Q50" s="834" t="s">
        <v>823</v>
      </c>
    </row>
    <row r="51" spans="1:17" s="168" customFormat="1" ht="14.1" customHeight="1" x14ac:dyDescent="0.2">
      <c r="A51" s="166" t="s">
        <v>47</v>
      </c>
      <c r="B51" s="1129" t="s">
        <v>584</v>
      </c>
      <c r="C51" s="748">
        <v>56</v>
      </c>
      <c r="D51" s="797">
        <v>6816</v>
      </c>
      <c r="E51" s="659">
        <v>23</v>
      </c>
      <c r="F51" s="846">
        <v>24.804099999999998</v>
      </c>
      <c r="G51" s="846">
        <v>0.92700000000000005</v>
      </c>
      <c r="H51" s="847">
        <v>0.60199999999999998</v>
      </c>
      <c r="I51" s="848">
        <v>1.369</v>
      </c>
      <c r="J51" s="145">
        <v>7</v>
      </c>
      <c r="K51" s="592" t="s">
        <v>823</v>
      </c>
      <c r="L51" s="834" t="s">
        <v>823</v>
      </c>
      <c r="M51" s="833" t="s">
        <v>823</v>
      </c>
      <c r="N51" s="833" t="s">
        <v>823</v>
      </c>
      <c r="O51" s="833" t="s">
        <v>823</v>
      </c>
      <c r="P51" s="833" t="s">
        <v>823</v>
      </c>
      <c r="Q51" s="834" t="s">
        <v>823</v>
      </c>
    </row>
    <row r="52" spans="1:17" s="168" customFormat="1" ht="14.1" customHeight="1" x14ac:dyDescent="0.2">
      <c r="A52" s="166" t="s">
        <v>48</v>
      </c>
      <c r="B52" s="1129"/>
      <c r="C52" s="748">
        <v>0</v>
      </c>
      <c r="D52" s="797" t="s">
        <v>823</v>
      </c>
      <c r="E52" s="831" t="s">
        <v>823</v>
      </c>
      <c r="F52" s="844" t="s">
        <v>823</v>
      </c>
      <c r="G52" s="844" t="s">
        <v>823</v>
      </c>
      <c r="H52" s="844" t="s">
        <v>823</v>
      </c>
      <c r="I52" s="845" t="s">
        <v>823</v>
      </c>
      <c r="J52" s="831" t="s">
        <v>823</v>
      </c>
      <c r="K52" s="592" t="s">
        <v>823</v>
      </c>
      <c r="L52" s="834" t="s">
        <v>823</v>
      </c>
      <c r="M52" s="833" t="s">
        <v>823</v>
      </c>
      <c r="N52" s="833" t="s">
        <v>823</v>
      </c>
      <c r="O52" s="833" t="s">
        <v>823</v>
      </c>
      <c r="P52" s="833" t="s">
        <v>823</v>
      </c>
      <c r="Q52" s="834" t="s">
        <v>823</v>
      </c>
    </row>
    <row r="53" spans="1:17" s="168" customFormat="1" ht="14.1" customHeight="1" x14ac:dyDescent="0.2">
      <c r="A53" s="166" t="s">
        <v>50</v>
      </c>
      <c r="B53" s="1129" t="s">
        <v>585</v>
      </c>
      <c r="C53" s="748">
        <v>0</v>
      </c>
      <c r="D53" s="797" t="s">
        <v>823</v>
      </c>
      <c r="E53" s="659" t="s">
        <v>823</v>
      </c>
      <c r="F53" s="846" t="s">
        <v>823</v>
      </c>
      <c r="G53" s="846" t="s">
        <v>823</v>
      </c>
      <c r="H53" s="847" t="s">
        <v>823</v>
      </c>
      <c r="I53" s="848" t="s">
        <v>823</v>
      </c>
      <c r="J53" s="145">
        <v>0</v>
      </c>
      <c r="K53" s="592" t="s">
        <v>823</v>
      </c>
      <c r="L53" s="834" t="s">
        <v>823</v>
      </c>
      <c r="M53" s="833" t="s">
        <v>823</v>
      </c>
      <c r="N53" s="833" t="s">
        <v>823</v>
      </c>
      <c r="O53" s="833" t="s">
        <v>823</v>
      </c>
      <c r="P53" s="833" t="s">
        <v>823</v>
      </c>
      <c r="Q53" s="834" t="s">
        <v>823</v>
      </c>
    </row>
    <row r="54" spans="1:17" s="168" customFormat="1" ht="14.1" customHeight="1" x14ac:dyDescent="0.2">
      <c r="A54" s="166" t="s">
        <v>290</v>
      </c>
      <c r="B54" s="1129"/>
      <c r="C54" s="748">
        <v>0</v>
      </c>
      <c r="D54" s="797" t="s">
        <v>823</v>
      </c>
      <c r="E54" s="831" t="s">
        <v>823</v>
      </c>
      <c r="F54" s="844" t="s">
        <v>823</v>
      </c>
      <c r="G54" s="844" t="s">
        <v>823</v>
      </c>
      <c r="H54" s="844" t="s">
        <v>823</v>
      </c>
      <c r="I54" s="845" t="s">
        <v>823</v>
      </c>
      <c r="J54" s="831" t="s">
        <v>823</v>
      </c>
      <c r="K54" s="592" t="s">
        <v>823</v>
      </c>
      <c r="L54" s="834" t="s">
        <v>823</v>
      </c>
      <c r="M54" s="833" t="s">
        <v>823</v>
      </c>
      <c r="N54" s="833" t="s">
        <v>823</v>
      </c>
      <c r="O54" s="833" t="s">
        <v>823</v>
      </c>
      <c r="P54" s="833" t="s">
        <v>823</v>
      </c>
      <c r="Q54" s="834" t="s">
        <v>823</v>
      </c>
    </row>
    <row r="55" spans="1:17" s="168" customFormat="1" ht="14.1" customHeight="1" x14ac:dyDescent="0.2">
      <c r="A55" s="166" t="s">
        <v>49</v>
      </c>
      <c r="B55" s="1136" t="s">
        <v>585</v>
      </c>
      <c r="C55" s="748">
        <v>11</v>
      </c>
      <c r="D55" s="797">
        <v>2323</v>
      </c>
      <c r="E55" s="831">
        <v>9</v>
      </c>
      <c r="F55" s="844">
        <v>9.0018999999999991</v>
      </c>
      <c r="G55" s="844">
        <v>1</v>
      </c>
      <c r="H55" s="844">
        <v>0.48799999999999999</v>
      </c>
      <c r="I55" s="845">
        <v>1.835</v>
      </c>
      <c r="J55" s="831">
        <v>3</v>
      </c>
      <c r="K55" s="592" t="s">
        <v>823</v>
      </c>
      <c r="L55" s="834" t="s">
        <v>823</v>
      </c>
      <c r="M55" s="833" t="s">
        <v>823</v>
      </c>
      <c r="N55" s="833" t="s">
        <v>823</v>
      </c>
      <c r="O55" s="833" t="s">
        <v>823</v>
      </c>
      <c r="P55" s="833" t="s">
        <v>823</v>
      </c>
      <c r="Q55" s="834" t="s">
        <v>823</v>
      </c>
    </row>
    <row r="56" spans="1:17" s="168" customFormat="1" ht="14.1" customHeight="1" x14ac:dyDescent="0.2">
      <c r="A56" s="166" t="s">
        <v>51</v>
      </c>
      <c r="B56" s="1129" t="s">
        <v>585</v>
      </c>
      <c r="C56" s="748">
        <v>12</v>
      </c>
      <c r="D56" s="933">
        <v>2730</v>
      </c>
      <c r="E56" s="659">
        <v>8</v>
      </c>
      <c r="F56" s="846">
        <v>9.1159000000000052</v>
      </c>
      <c r="G56" s="846">
        <v>0.878</v>
      </c>
      <c r="H56" s="847">
        <v>0.40799999999999997</v>
      </c>
      <c r="I56" s="848">
        <v>1.6659999999999999</v>
      </c>
      <c r="J56" s="145">
        <v>4</v>
      </c>
      <c r="K56" s="592" t="s">
        <v>823</v>
      </c>
      <c r="L56" s="834" t="s">
        <v>823</v>
      </c>
      <c r="M56" s="833" t="s">
        <v>823</v>
      </c>
      <c r="N56" s="833" t="s">
        <v>823</v>
      </c>
      <c r="O56" s="833" t="s">
        <v>823</v>
      </c>
      <c r="P56" s="833" t="s">
        <v>823</v>
      </c>
      <c r="Q56" s="834" t="s">
        <v>823</v>
      </c>
    </row>
    <row r="57" spans="1:17" s="168" customFormat="1" ht="14.1" customHeight="1" x14ac:dyDescent="0.2">
      <c r="A57" s="166" t="s">
        <v>53</v>
      </c>
      <c r="B57" s="1136" t="s">
        <v>585</v>
      </c>
      <c r="C57" s="748">
        <v>1</v>
      </c>
      <c r="D57" s="797" t="s">
        <v>823</v>
      </c>
      <c r="E57" s="659" t="s">
        <v>823</v>
      </c>
      <c r="F57" s="846" t="s">
        <v>823</v>
      </c>
      <c r="G57" s="846" t="s">
        <v>823</v>
      </c>
      <c r="H57" s="847" t="s">
        <v>823</v>
      </c>
      <c r="I57" s="848" t="s">
        <v>823</v>
      </c>
      <c r="J57" s="145">
        <v>0</v>
      </c>
      <c r="K57" s="592" t="s">
        <v>823</v>
      </c>
      <c r="L57" s="834" t="s">
        <v>823</v>
      </c>
      <c r="M57" s="833" t="s">
        <v>823</v>
      </c>
      <c r="N57" s="833" t="s">
        <v>823</v>
      </c>
      <c r="O57" s="833" t="s">
        <v>823</v>
      </c>
      <c r="P57" s="833" t="s">
        <v>823</v>
      </c>
      <c r="Q57" s="834" t="s">
        <v>823</v>
      </c>
    </row>
    <row r="58" spans="1:17" s="168" customFormat="1" ht="14.1" customHeight="1" x14ac:dyDescent="0.2">
      <c r="A58" s="166" t="s">
        <v>52</v>
      </c>
      <c r="B58" s="1136" t="s">
        <v>585</v>
      </c>
      <c r="C58" s="748">
        <v>13</v>
      </c>
      <c r="D58" s="797">
        <v>2184</v>
      </c>
      <c r="E58" s="831">
        <v>6</v>
      </c>
      <c r="F58" s="844">
        <v>7.4045999999999985</v>
      </c>
      <c r="G58" s="844">
        <v>0.81</v>
      </c>
      <c r="H58" s="844">
        <v>0.32800000000000001</v>
      </c>
      <c r="I58" s="845">
        <v>1.6850000000000001</v>
      </c>
      <c r="J58" s="831">
        <v>3</v>
      </c>
      <c r="K58" s="592" t="s">
        <v>823</v>
      </c>
      <c r="L58" s="834" t="s">
        <v>823</v>
      </c>
      <c r="M58" s="833" t="s">
        <v>823</v>
      </c>
      <c r="N58" s="833" t="s">
        <v>823</v>
      </c>
      <c r="O58" s="833" t="s">
        <v>823</v>
      </c>
      <c r="P58" s="833" t="s">
        <v>823</v>
      </c>
      <c r="Q58" s="834" t="s">
        <v>823</v>
      </c>
    </row>
    <row r="59" spans="1:17" s="168" customFormat="1" ht="14.1" customHeight="1" x14ac:dyDescent="0.2">
      <c r="A59" s="166" t="s">
        <v>54</v>
      </c>
      <c r="B59" s="1129" t="s">
        <v>585</v>
      </c>
      <c r="C59" s="748">
        <v>1</v>
      </c>
      <c r="D59" s="797" t="s">
        <v>823</v>
      </c>
      <c r="E59" s="831" t="s">
        <v>823</v>
      </c>
      <c r="F59" s="831" t="s">
        <v>823</v>
      </c>
      <c r="G59" s="831" t="s">
        <v>823</v>
      </c>
      <c r="H59" s="831" t="s">
        <v>823</v>
      </c>
      <c r="I59" s="797" t="s">
        <v>823</v>
      </c>
      <c r="J59" s="831" t="s">
        <v>823</v>
      </c>
      <c r="K59" s="592" t="s">
        <v>823</v>
      </c>
      <c r="L59" s="834" t="s">
        <v>823</v>
      </c>
      <c r="M59" s="833" t="s">
        <v>823</v>
      </c>
      <c r="N59" s="833" t="s">
        <v>823</v>
      </c>
      <c r="O59" s="833" t="s">
        <v>823</v>
      </c>
      <c r="P59" s="833" t="s">
        <v>823</v>
      </c>
      <c r="Q59" s="834" t="s">
        <v>823</v>
      </c>
    </row>
    <row r="60" spans="1:17" s="168" customFormat="1" ht="14.1" customHeight="1" x14ac:dyDescent="0.2">
      <c r="A60" s="170" t="s">
        <v>55</v>
      </c>
      <c r="B60" s="251"/>
      <c r="C60" s="704">
        <v>646</v>
      </c>
      <c r="D60" s="824">
        <v>114463</v>
      </c>
      <c r="E60" s="851">
        <v>438</v>
      </c>
      <c r="F60" s="852">
        <v>422.89850000000041</v>
      </c>
      <c r="G60" s="851">
        <v>1.036</v>
      </c>
      <c r="H60" s="851">
        <v>0.94199999999999995</v>
      </c>
      <c r="I60" s="853">
        <v>1.1359999999999999</v>
      </c>
      <c r="J60" s="851">
        <v>127</v>
      </c>
      <c r="K60" s="593">
        <v>0.03</v>
      </c>
      <c r="L60" s="593">
        <v>0.05</v>
      </c>
      <c r="M60" s="852">
        <v>0</v>
      </c>
      <c r="N60" s="852">
        <v>0</v>
      </c>
      <c r="O60" s="852">
        <v>0.81699999999999995</v>
      </c>
      <c r="P60" s="852">
        <v>1.5329999999999999</v>
      </c>
      <c r="Q60" s="573">
        <v>2.44</v>
      </c>
    </row>
    <row r="61" spans="1:17" x14ac:dyDescent="0.2">
      <c r="K61" s="143"/>
      <c r="L61" s="142"/>
      <c r="M61" s="142"/>
    </row>
    <row r="62" spans="1:17" x14ac:dyDescent="0.2">
      <c r="K62" s="143"/>
      <c r="L62" s="142"/>
      <c r="M62" s="142"/>
    </row>
    <row r="63" spans="1:17" x14ac:dyDescent="0.2">
      <c r="A63" s="83" t="s">
        <v>790</v>
      </c>
      <c r="D63" s="139"/>
      <c r="E63" s="139"/>
      <c r="H63" s="97"/>
      <c r="I63" s="97"/>
    </row>
    <row r="64" spans="1:17" x14ac:dyDescent="0.2">
      <c r="A64" s="83" t="s">
        <v>438</v>
      </c>
      <c r="D64" s="139"/>
      <c r="E64" s="139"/>
      <c r="H64" s="97"/>
      <c r="I64" s="97"/>
    </row>
    <row r="65" spans="1:13" x14ac:dyDescent="0.2">
      <c r="A65" s="140" t="s">
        <v>791</v>
      </c>
      <c r="D65" s="139"/>
      <c r="E65" s="139"/>
      <c r="H65" s="97"/>
      <c r="I65" s="97"/>
    </row>
    <row r="66" spans="1:13" x14ac:dyDescent="0.2">
      <c r="A66" s="140" t="s">
        <v>685</v>
      </c>
      <c r="K66" s="97"/>
    </row>
    <row r="67" spans="1:13" x14ac:dyDescent="0.2">
      <c r="A67" s="83" t="s">
        <v>437</v>
      </c>
    </row>
    <row r="68" spans="1:13" x14ac:dyDescent="0.2">
      <c r="A68" s="83" t="s">
        <v>792</v>
      </c>
    </row>
    <row r="69" spans="1:13" x14ac:dyDescent="0.2">
      <c r="A69" s="140" t="s">
        <v>856</v>
      </c>
      <c r="E69" s="103"/>
      <c r="F69" s="209"/>
      <c r="G69" s="209"/>
      <c r="H69" s="209"/>
      <c r="I69" s="209"/>
      <c r="J69" s="103"/>
      <c r="L69" s="103"/>
      <c r="M69" s="103"/>
    </row>
    <row r="70" spans="1:13" x14ac:dyDescent="0.2">
      <c r="A70" s="140" t="s">
        <v>793</v>
      </c>
    </row>
    <row r="71" spans="1:13" x14ac:dyDescent="0.2">
      <c r="A71" s="289" t="s">
        <v>794</v>
      </c>
    </row>
    <row r="72" spans="1:13" x14ac:dyDescent="0.2">
      <c r="A72" s="140" t="s">
        <v>312</v>
      </c>
    </row>
    <row r="73" spans="1:13" x14ac:dyDescent="0.2">
      <c r="A73" s="140"/>
    </row>
    <row r="75" spans="1:13" x14ac:dyDescent="0.2">
      <c r="A75" s="97"/>
    </row>
    <row r="76" spans="1:13" x14ac:dyDescent="0.2">
      <c r="A76" s="97"/>
    </row>
    <row r="77" spans="1:13" x14ac:dyDescent="0.2">
      <c r="A77" s="97"/>
    </row>
    <row r="78" spans="1:13" x14ac:dyDescent="0.2">
      <c r="A78" s="97"/>
    </row>
    <row r="79" spans="1:13" x14ac:dyDescent="0.2">
      <c r="A79" s="97"/>
    </row>
  </sheetData>
  <mergeCells count="7">
    <mergeCell ref="E4:F4"/>
    <mergeCell ref="H4:I4"/>
    <mergeCell ref="J4:L4"/>
    <mergeCell ref="M4:Q4"/>
    <mergeCell ref="A1:Q1"/>
    <mergeCell ref="A2:Q2"/>
    <mergeCell ref="A3:Q3"/>
  </mergeCells>
  <pageMargins left="0.7" right="0.7" top="0.75" bottom="0.75" header="0.3" footer="0.3"/>
  <pageSetup orientation="portrait"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R79"/>
  <sheetViews>
    <sheetView workbookViewId="0">
      <selection activeCell="B28" sqref="B28"/>
    </sheetView>
  </sheetViews>
  <sheetFormatPr defaultColWidth="9.140625" defaultRowHeight="12.75" x14ac:dyDescent="0.2"/>
  <cols>
    <col min="1" max="1" width="16.85546875" style="98" customWidth="1"/>
    <col min="2" max="2" width="12.7109375" style="103" customWidth="1"/>
    <col min="3" max="5" width="12.7109375" style="97" customWidth="1"/>
    <col min="6" max="7" width="12.7109375" style="139" customWidth="1"/>
    <col min="8" max="9" width="9.140625" style="139" customWidth="1"/>
    <col min="10" max="10" width="16.28515625" style="97" customWidth="1"/>
    <col min="11" max="11" width="19.42578125" style="103" customWidth="1"/>
    <col min="12" max="12" width="15.7109375" style="97" customWidth="1"/>
    <col min="13" max="17" width="9.140625" style="97" customWidth="1"/>
    <col min="18" max="19" width="9.140625" style="97"/>
    <col min="20" max="20" width="6.85546875" style="97" customWidth="1"/>
    <col min="21" max="16384" width="9.140625" style="97"/>
  </cols>
  <sheetData>
    <row r="1" spans="1:18" s="98" customFormat="1" ht="13.15" customHeight="1" x14ac:dyDescent="0.2">
      <c r="A1" s="1301" t="s">
        <v>114</v>
      </c>
      <c r="B1" s="1302"/>
      <c r="C1" s="1302"/>
      <c r="D1" s="1302"/>
      <c r="E1" s="1302"/>
      <c r="F1" s="1302"/>
      <c r="G1" s="1302"/>
      <c r="H1" s="1302"/>
      <c r="I1" s="1302"/>
      <c r="J1" s="1302"/>
      <c r="K1" s="1302"/>
      <c r="L1" s="1302"/>
      <c r="M1" s="1302"/>
      <c r="N1" s="1302"/>
      <c r="O1" s="1302"/>
      <c r="P1" s="1302"/>
      <c r="Q1" s="1303"/>
    </row>
    <row r="2" spans="1:18" s="98" customFormat="1" ht="13.15" customHeight="1" x14ac:dyDescent="0.2">
      <c r="A2" s="1304" t="s">
        <v>683</v>
      </c>
      <c r="B2" s="1305"/>
      <c r="C2" s="1305"/>
      <c r="D2" s="1305"/>
      <c r="E2" s="1305"/>
      <c r="F2" s="1305"/>
      <c r="G2" s="1305"/>
      <c r="H2" s="1305"/>
      <c r="I2" s="1305"/>
      <c r="J2" s="1305"/>
      <c r="K2" s="1305"/>
      <c r="L2" s="1305"/>
      <c r="M2" s="1305"/>
      <c r="N2" s="1305"/>
      <c r="O2" s="1305"/>
      <c r="P2" s="1305"/>
      <c r="Q2" s="1306"/>
    </row>
    <row r="3" spans="1:18" s="98" customFormat="1" ht="16.149999999999999" customHeight="1" thickBot="1" x14ac:dyDescent="0.25">
      <c r="A3" s="1260" t="s">
        <v>646</v>
      </c>
      <c r="B3" s="1252"/>
      <c r="C3" s="1252"/>
      <c r="D3" s="1252"/>
      <c r="E3" s="1252"/>
      <c r="F3" s="1252"/>
      <c r="G3" s="1252"/>
      <c r="H3" s="1252"/>
      <c r="I3" s="1252"/>
      <c r="J3" s="1252"/>
      <c r="K3" s="1252"/>
      <c r="L3" s="1252"/>
      <c r="M3" s="1252"/>
      <c r="N3" s="1252"/>
      <c r="O3" s="1252"/>
      <c r="P3" s="1252"/>
      <c r="Q3" s="1307"/>
    </row>
    <row r="4" spans="1:18" s="102" customFormat="1" ht="15" thickTop="1" x14ac:dyDescent="0.2">
      <c r="A4" s="14"/>
      <c r="B4" s="197"/>
      <c r="C4" s="9"/>
      <c r="D4" s="112"/>
      <c r="E4" s="1295" t="s">
        <v>56</v>
      </c>
      <c r="F4" s="1295"/>
      <c r="G4" s="709"/>
      <c r="H4" s="1296" t="s">
        <v>57</v>
      </c>
      <c r="I4" s="1297"/>
      <c r="J4" s="1299" t="s">
        <v>70</v>
      </c>
      <c r="K4" s="1299"/>
      <c r="L4" s="1300"/>
      <c r="M4" s="1293" t="s">
        <v>69</v>
      </c>
      <c r="N4" s="1293"/>
      <c r="O4" s="1293"/>
      <c r="P4" s="1293"/>
      <c r="Q4" s="1294"/>
      <c r="R4" s="9"/>
    </row>
    <row r="5" spans="1:18" s="102" customFormat="1" ht="57" customHeight="1" x14ac:dyDescent="0.2">
      <c r="A5" s="99" t="s">
        <v>0</v>
      </c>
      <c r="B5" s="11" t="s">
        <v>68</v>
      </c>
      <c r="C5" s="23" t="s">
        <v>423</v>
      </c>
      <c r="D5" s="10" t="s">
        <v>261</v>
      </c>
      <c r="E5" s="887" t="s">
        <v>58</v>
      </c>
      <c r="F5" s="19" t="s">
        <v>59</v>
      </c>
      <c r="G5" s="19" t="s">
        <v>60</v>
      </c>
      <c r="H5" s="19" t="s">
        <v>65</v>
      </c>
      <c r="I5" s="20" t="s">
        <v>66</v>
      </c>
      <c r="J5" s="23" t="s">
        <v>918</v>
      </c>
      <c r="K5" s="23" t="s">
        <v>913</v>
      </c>
      <c r="L5" s="24" t="s">
        <v>914</v>
      </c>
      <c r="M5" s="21">
        <v>0.1</v>
      </c>
      <c r="N5" s="21">
        <v>0.25</v>
      </c>
      <c r="O5" s="18" t="s">
        <v>67</v>
      </c>
      <c r="P5" s="21">
        <v>0.75</v>
      </c>
      <c r="Q5" s="22">
        <v>0.9</v>
      </c>
    </row>
    <row r="6" spans="1:18" s="168" customFormat="1" ht="14.1" customHeight="1" x14ac:dyDescent="0.2">
      <c r="A6" s="166" t="s">
        <v>5</v>
      </c>
      <c r="B6" s="1136" t="s">
        <v>585</v>
      </c>
      <c r="C6" s="88">
        <v>1</v>
      </c>
      <c r="D6" s="40">
        <v>0</v>
      </c>
      <c r="E6" s="748" t="s">
        <v>823</v>
      </c>
      <c r="F6" s="748" t="s">
        <v>823</v>
      </c>
      <c r="G6" s="29" t="s">
        <v>823</v>
      </c>
      <c r="H6" s="29" t="s">
        <v>823</v>
      </c>
      <c r="I6" s="40" t="s">
        <v>823</v>
      </c>
      <c r="J6" s="748">
        <v>0</v>
      </c>
      <c r="K6" s="29" t="s">
        <v>823</v>
      </c>
      <c r="L6" s="40" t="s">
        <v>823</v>
      </c>
      <c r="M6" s="748" t="s">
        <v>823</v>
      </c>
      <c r="N6" s="748" t="s">
        <v>823</v>
      </c>
      <c r="O6" s="748" t="s">
        <v>823</v>
      </c>
      <c r="P6" s="29" t="s">
        <v>823</v>
      </c>
      <c r="Q6" s="40" t="s">
        <v>823</v>
      </c>
    </row>
    <row r="7" spans="1:18" s="168" customFormat="1" ht="14.1" customHeight="1" x14ac:dyDescent="0.2">
      <c r="A7" s="166" t="s">
        <v>4</v>
      </c>
      <c r="B7" s="1130"/>
      <c r="C7" s="88">
        <v>0</v>
      </c>
      <c r="D7" s="40">
        <v>0</v>
      </c>
      <c r="E7" s="748" t="s">
        <v>823</v>
      </c>
      <c r="F7" s="748" t="s">
        <v>823</v>
      </c>
      <c r="G7" s="29" t="s">
        <v>823</v>
      </c>
      <c r="H7" s="29" t="s">
        <v>823</v>
      </c>
      <c r="I7" s="40" t="s">
        <v>823</v>
      </c>
      <c r="J7" s="748">
        <v>0</v>
      </c>
      <c r="K7" s="29" t="s">
        <v>823</v>
      </c>
      <c r="L7" s="40" t="s">
        <v>823</v>
      </c>
      <c r="M7" s="748" t="s">
        <v>823</v>
      </c>
      <c r="N7" s="748" t="s">
        <v>823</v>
      </c>
      <c r="O7" s="748" t="s">
        <v>823</v>
      </c>
      <c r="P7" s="29" t="s">
        <v>823</v>
      </c>
      <c r="Q7" s="40" t="s">
        <v>823</v>
      </c>
    </row>
    <row r="8" spans="1:18" s="168" customFormat="1" ht="14.1" customHeight="1" x14ac:dyDescent="0.2">
      <c r="A8" s="166" t="s">
        <v>7</v>
      </c>
      <c r="B8" s="1131"/>
      <c r="C8" s="88">
        <v>1</v>
      </c>
      <c r="D8" s="40">
        <v>0</v>
      </c>
      <c r="E8" s="748" t="s">
        <v>823</v>
      </c>
      <c r="F8" s="748" t="s">
        <v>823</v>
      </c>
      <c r="G8" s="29" t="s">
        <v>823</v>
      </c>
      <c r="H8" s="29" t="s">
        <v>823</v>
      </c>
      <c r="I8" s="40" t="s">
        <v>823</v>
      </c>
      <c r="J8" s="748">
        <v>0</v>
      </c>
      <c r="K8" s="29" t="s">
        <v>823</v>
      </c>
      <c r="L8" s="40" t="s">
        <v>823</v>
      </c>
      <c r="M8" s="748" t="s">
        <v>823</v>
      </c>
      <c r="N8" s="748" t="s">
        <v>823</v>
      </c>
      <c r="O8" s="748" t="s">
        <v>823</v>
      </c>
      <c r="P8" s="29" t="s">
        <v>823</v>
      </c>
      <c r="Q8" s="40" t="s">
        <v>823</v>
      </c>
    </row>
    <row r="9" spans="1:18" s="168" customFormat="1" ht="14.1" customHeight="1" x14ac:dyDescent="0.2">
      <c r="A9" s="166" t="s">
        <v>6</v>
      </c>
      <c r="B9" s="1131"/>
      <c r="C9" s="88">
        <v>3</v>
      </c>
      <c r="D9" s="40">
        <v>0</v>
      </c>
      <c r="E9" s="748" t="s">
        <v>823</v>
      </c>
      <c r="F9" s="748" t="s">
        <v>823</v>
      </c>
      <c r="G9" s="29" t="s">
        <v>823</v>
      </c>
      <c r="H9" s="29" t="s">
        <v>823</v>
      </c>
      <c r="I9" s="40" t="s">
        <v>823</v>
      </c>
      <c r="J9" s="748">
        <v>0</v>
      </c>
      <c r="K9" s="29" t="s">
        <v>823</v>
      </c>
      <c r="L9" s="40" t="s">
        <v>823</v>
      </c>
      <c r="M9" s="748" t="s">
        <v>823</v>
      </c>
      <c r="N9" s="748" t="s">
        <v>823</v>
      </c>
      <c r="O9" s="748" t="s">
        <v>823</v>
      </c>
      <c r="P9" s="29" t="s">
        <v>823</v>
      </c>
      <c r="Q9" s="40" t="s">
        <v>823</v>
      </c>
    </row>
    <row r="10" spans="1:18" s="168" customFormat="1" ht="14.1" customHeight="1" x14ac:dyDescent="0.2">
      <c r="A10" s="166" t="s">
        <v>8</v>
      </c>
      <c r="B10" s="1131" t="s">
        <v>584</v>
      </c>
      <c r="C10" s="88">
        <v>307</v>
      </c>
      <c r="D10" s="670">
        <v>51378</v>
      </c>
      <c r="E10" s="88">
        <v>162</v>
      </c>
      <c r="F10" s="459">
        <v>195.0308</v>
      </c>
      <c r="G10" s="672">
        <v>0.83099999999999996</v>
      </c>
      <c r="H10" s="672">
        <v>0.71</v>
      </c>
      <c r="I10" s="455">
        <v>0.96599999999999997</v>
      </c>
      <c r="J10" s="88">
        <v>69</v>
      </c>
      <c r="K10" s="674">
        <v>0.04</v>
      </c>
      <c r="L10" s="461">
        <v>0</v>
      </c>
      <c r="M10" s="459">
        <v>0</v>
      </c>
      <c r="N10" s="459">
        <v>0</v>
      </c>
      <c r="O10" s="459">
        <v>0.55000000000000004</v>
      </c>
      <c r="P10" s="672">
        <v>1.048</v>
      </c>
      <c r="Q10" s="455">
        <v>1.7829999999999999</v>
      </c>
    </row>
    <row r="11" spans="1:18" s="168" customFormat="1" ht="14.1" customHeight="1" x14ac:dyDescent="0.2">
      <c r="A11" s="166" t="s">
        <v>9</v>
      </c>
      <c r="B11" s="1213" t="s">
        <v>585</v>
      </c>
      <c r="C11" s="88">
        <v>7</v>
      </c>
      <c r="D11" s="40">
        <v>874</v>
      </c>
      <c r="E11" s="748">
        <v>10</v>
      </c>
      <c r="F11" s="212">
        <v>3.1986999999999997</v>
      </c>
      <c r="G11" s="29">
        <v>3.1259999999999999</v>
      </c>
      <c r="H11" s="29">
        <v>1.5880000000000001</v>
      </c>
      <c r="I11" s="40">
        <v>5.5730000000000004</v>
      </c>
      <c r="J11" s="748">
        <v>1</v>
      </c>
      <c r="K11" s="29" t="s">
        <v>823</v>
      </c>
      <c r="L11" s="40" t="s">
        <v>823</v>
      </c>
      <c r="M11" s="748" t="s">
        <v>823</v>
      </c>
      <c r="N11" s="748" t="s">
        <v>823</v>
      </c>
      <c r="O11" s="748" t="s">
        <v>823</v>
      </c>
      <c r="P11" s="29" t="s">
        <v>823</v>
      </c>
      <c r="Q11" s="40" t="s">
        <v>823</v>
      </c>
    </row>
    <row r="12" spans="1:18" s="168" customFormat="1" ht="14.1" customHeight="1" x14ac:dyDescent="0.2">
      <c r="A12" s="166" t="s">
        <v>10</v>
      </c>
      <c r="B12" s="1136" t="s">
        <v>585</v>
      </c>
      <c r="C12" s="431">
        <v>0</v>
      </c>
      <c r="D12" s="40">
        <v>0</v>
      </c>
      <c r="E12" s="748" t="s">
        <v>823</v>
      </c>
      <c r="F12" s="839" t="s">
        <v>823</v>
      </c>
      <c r="G12" s="29" t="s">
        <v>823</v>
      </c>
      <c r="H12" s="213" t="s">
        <v>823</v>
      </c>
      <c r="I12" s="214" t="s">
        <v>823</v>
      </c>
      <c r="J12" s="748">
        <v>0</v>
      </c>
      <c r="K12" s="29" t="s">
        <v>823</v>
      </c>
      <c r="L12" s="40" t="s">
        <v>823</v>
      </c>
      <c r="M12" s="748" t="s">
        <v>823</v>
      </c>
      <c r="N12" s="748" t="s">
        <v>823</v>
      </c>
      <c r="O12" s="748" t="s">
        <v>823</v>
      </c>
      <c r="P12" s="29" t="s">
        <v>823</v>
      </c>
      <c r="Q12" s="40" t="s">
        <v>823</v>
      </c>
    </row>
    <row r="13" spans="1:18" s="168" customFormat="1" ht="14.1" customHeight="1" x14ac:dyDescent="0.2">
      <c r="A13" s="166" t="s">
        <v>216</v>
      </c>
      <c r="B13" s="1130"/>
      <c r="C13" s="88">
        <v>0</v>
      </c>
      <c r="D13" s="40">
        <v>0</v>
      </c>
      <c r="E13" s="748" t="s">
        <v>823</v>
      </c>
      <c r="F13" s="839" t="s">
        <v>823</v>
      </c>
      <c r="G13" s="29" t="s">
        <v>823</v>
      </c>
      <c r="H13" s="213" t="s">
        <v>823</v>
      </c>
      <c r="I13" s="214" t="s">
        <v>823</v>
      </c>
      <c r="J13" s="748">
        <v>0</v>
      </c>
      <c r="K13" s="29" t="s">
        <v>823</v>
      </c>
      <c r="L13" s="40" t="s">
        <v>823</v>
      </c>
      <c r="M13" s="748" t="s">
        <v>823</v>
      </c>
      <c r="N13" s="748" t="s">
        <v>823</v>
      </c>
      <c r="O13" s="748" t="s">
        <v>823</v>
      </c>
      <c r="P13" s="29" t="s">
        <v>823</v>
      </c>
      <c r="Q13" s="40" t="s">
        <v>823</v>
      </c>
    </row>
    <row r="14" spans="1:18" s="168" customFormat="1" ht="14.1" customHeight="1" x14ac:dyDescent="0.2">
      <c r="A14" s="166" t="s">
        <v>11</v>
      </c>
      <c r="B14" s="1131"/>
      <c r="C14" s="88">
        <v>1</v>
      </c>
      <c r="D14" s="40">
        <v>0</v>
      </c>
      <c r="E14" s="748" t="s">
        <v>823</v>
      </c>
      <c r="F14" s="839" t="s">
        <v>823</v>
      </c>
      <c r="G14" s="29" t="s">
        <v>823</v>
      </c>
      <c r="H14" s="213" t="s">
        <v>823</v>
      </c>
      <c r="I14" s="214" t="s">
        <v>823</v>
      </c>
      <c r="J14" s="748">
        <v>0</v>
      </c>
      <c r="K14" s="29" t="s">
        <v>823</v>
      </c>
      <c r="L14" s="40" t="s">
        <v>823</v>
      </c>
      <c r="M14" s="748" t="s">
        <v>823</v>
      </c>
      <c r="N14" s="748" t="s">
        <v>823</v>
      </c>
      <c r="O14" s="748" t="s">
        <v>823</v>
      </c>
      <c r="P14" s="29" t="s">
        <v>823</v>
      </c>
      <c r="Q14" s="40" t="s">
        <v>823</v>
      </c>
    </row>
    <row r="15" spans="1:18" s="168" customFormat="1" ht="14.1" customHeight="1" x14ac:dyDescent="0.2">
      <c r="A15" s="166" t="s">
        <v>12</v>
      </c>
      <c r="B15" s="1130" t="s">
        <v>585</v>
      </c>
      <c r="C15" s="88">
        <v>8</v>
      </c>
      <c r="D15" s="797">
        <v>1200</v>
      </c>
      <c r="E15" s="88">
        <v>4</v>
      </c>
      <c r="F15" s="459">
        <v>4.6598000000000006</v>
      </c>
      <c r="G15" s="672">
        <v>0.85799999999999998</v>
      </c>
      <c r="H15" s="672">
        <v>0.27300000000000002</v>
      </c>
      <c r="I15" s="455">
        <v>2.0710000000000002</v>
      </c>
      <c r="J15" s="88">
        <v>3</v>
      </c>
      <c r="K15" s="29" t="s">
        <v>823</v>
      </c>
      <c r="L15" s="40" t="s">
        <v>823</v>
      </c>
      <c r="M15" s="748" t="s">
        <v>823</v>
      </c>
      <c r="N15" s="748" t="s">
        <v>823</v>
      </c>
      <c r="O15" s="748" t="s">
        <v>823</v>
      </c>
      <c r="P15" s="29" t="s">
        <v>823</v>
      </c>
      <c r="Q15" s="40" t="s">
        <v>823</v>
      </c>
    </row>
    <row r="16" spans="1:18" s="168" customFormat="1" ht="14.1" customHeight="1" x14ac:dyDescent="0.2">
      <c r="A16" s="166" t="s">
        <v>13</v>
      </c>
      <c r="B16" s="1130"/>
      <c r="C16" s="88">
        <v>3</v>
      </c>
      <c r="D16" s="40">
        <v>0</v>
      </c>
      <c r="E16" s="748" t="s">
        <v>823</v>
      </c>
      <c r="F16" s="748" t="s">
        <v>823</v>
      </c>
      <c r="G16" s="29" t="s">
        <v>823</v>
      </c>
      <c r="H16" s="29" t="s">
        <v>823</v>
      </c>
      <c r="I16" s="40" t="s">
        <v>823</v>
      </c>
      <c r="J16" s="748">
        <v>1</v>
      </c>
      <c r="K16" s="29" t="s">
        <v>823</v>
      </c>
      <c r="L16" s="40" t="s">
        <v>823</v>
      </c>
      <c r="M16" s="748" t="s">
        <v>823</v>
      </c>
      <c r="N16" s="748" t="s">
        <v>823</v>
      </c>
      <c r="O16" s="748" t="s">
        <v>823</v>
      </c>
      <c r="P16" s="29" t="s">
        <v>823</v>
      </c>
      <c r="Q16" s="40" t="s">
        <v>823</v>
      </c>
    </row>
    <row r="17" spans="1:17" s="168" customFormat="1" ht="14.1" customHeight="1" x14ac:dyDescent="0.2">
      <c r="A17" s="166" t="s">
        <v>289</v>
      </c>
      <c r="B17" s="1130"/>
      <c r="C17" s="88">
        <v>0</v>
      </c>
      <c r="D17" s="40">
        <v>0</v>
      </c>
      <c r="E17" s="748" t="s">
        <v>823</v>
      </c>
      <c r="F17" s="748" t="s">
        <v>823</v>
      </c>
      <c r="G17" s="29" t="s">
        <v>823</v>
      </c>
      <c r="H17" s="29" t="s">
        <v>823</v>
      </c>
      <c r="I17" s="40" t="s">
        <v>823</v>
      </c>
      <c r="J17" s="748">
        <v>0</v>
      </c>
      <c r="K17" s="29" t="s">
        <v>823</v>
      </c>
      <c r="L17" s="40" t="s">
        <v>823</v>
      </c>
      <c r="M17" s="748" t="s">
        <v>823</v>
      </c>
      <c r="N17" s="748" t="s">
        <v>823</v>
      </c>
      <c r="O17" s="748" t="s">
        <v>823</v>
      </c>
      <c r="P17" s="29" t="s">
        <v>823</v>
      </c>
      <c r="Q17" s="40" t="s">
        <v>823</v>
      </c>
    </row>
    <row r="18" spans="1:17" s="168" customFormat="1" ht="14.1" customHeight="1" x14ac:dyDescent="0.2">
      <c r="A18" s="166" t="s">
        <v>14</v>
      </c>
      <c r="B18" s="1130"/>
      <c r="C18" s="88">
        <v>0</v>
      </c>
      <c r="D18" s="40">
        <v>0</v>
      </c>
      <c r="E18" s="748" t="s">
        <v>823</v>
      </c>
      <c r="F18" s="748" t="s">
        <v>823</v>
      </c>
      <c r="G18" s="29" t="s">
        <v>823</v>
      </c>
      <c r="H18" s="29" t="s">
        <v>823</v>
      </c>
      <c r="I18" s="40" t="s">
        <v>823</v>
      </c>
      <c r="J18" s="748">
        <v>0</v>
      </c>
      <c r="K18" s="29" t="s">
        <v>823</v>
      </c>
      <c r="L18" s="40" t="s">
        <v>823</v>
      </c>
      <c r="M18" s="748" t="s">
        <v>823</v>
      </c>
      <c r="N18" s="748" t="s">
        <v>823</v>
      </c>
      <c r="O18" s="748" t="s">
        <v>823</v>
      </c>
      <c r="P18" s="29" t="s">
        <v>823</v>
      </c>
      <c r="Q18" s="40" t="s">
        <v>823</v>
      </c>
    </row>
    <row r="19" spans="1:17" s="168" customFormat="1" ht="14.1" customHeight="1" x14ac:dyDescent="0.2">
      <c r="A19" s="166" t="s">
        <v>16</v>
      </c>
      <c r="B19" s="1130"/>
      <c r="C19" s="88">
        <v>0</v>
      </c>
      <c r="D19" s="40">
        <v>0</v>
      </c>
      <c r="E19" s="748" t="s">
        <v>823</v>
      </c>
      <c r="F19" s="748" t="s">
        <v>823</v>
      </c>
      <c r="G19" s="29" t="s">
        <v>823</v>
      </c>
      <c r="H19" s="29" t="s">
        <v>823</v>
      </c>
      <c r="I19" s="40" t="s">
        <v>823</v>
      </c>
      <c r="J19" s="748">
        <v>0</v>
      </c>
      <c r="K19" s="29" t="s">
        <v>823</v>
      </c>
      <c r="L19" s="40" t="s">
        <v>823</v>
      </c>
      <c r="M19" s="748" t="s">
        <v>823</v>
      </c>
      <c r="N19" s="748" t="s">
        <v>823</v>
      </c>
      <c r="O19" s="748" t="s">
        <v>823</v>
      </c>
      <c r="P19" s="29" t="s">
        <v>823</v>
      </c>
      <c r="Q19" s="40" t="s">
        <v>823</v>
      </c>
    </row>
    <row r="20" spans="1:17" s="168" customFormat="1" ht="14.1" customHeight="1" x14ac:dyDescent="0.2">
      <c r="A20" s="166" t="s">
        <v>17</v>
      </c>
      <c r="B20" s="1130"/>
      <c r="C20" s="88">
        <v>4</v>
      </c>
      <c r="D20" s="40">
        <v>0</v>
      </c>
      <c r="E20" s="748" t="s">
        <v>823</v>
      </c>
      <c r="F20" s="748" t="s">
        <v>823</v>
      </c>
      <c r="G20" s="29" t="s">
        <v>823</v>
      </c>
      <c r="H20" s="29" t="s">
        <v>823</v>
      </c>
      <c r="I20" s="40" t="s">
        <v>823</v>
      </c>
      <c r="J20" s="748">
        <v>2</v>
      </c>
      <c r="K20" s="29" t="s">
        <v>823</v>
      </c>
      <c r="L20" s="40" t="s">
        <v>823</v>
      </c>
      <c r="M20" s="748" t="s">
        <v>823</v>
      </c>
      <c r="N20" s="748" t="s">
        <v>823</v>
      </c>
      <c r="O20" s="748" t="s">
        <v>823</v>
      </c>
      <c r="P20" s="29" t="s">
        <v>823</v>
      </c>
      <c r="Q20" s="40" t="s">
        <v>823</v>
      </c>
    </row>
    <row r="21" spans="1:17" s="168" customFormat="1" ht="14.1" customHeight="1" x14ac:dyDescent="0.2">
      <c r="A21" s="166" t="s">
        <v>18</v>
      </c>
      <c r="B21" s="1131" t="s">
        <v>585</v>
      </c>
      <c r="C21" s="88">
        <v>4</v>
      </c>
      <c r="D21" s="883">
        <v>0</v>
      </c>
      <c r="E21" s="748" t="s">
        <v>823</v>
      </c>
      <c r="F21" s="748" t="s">
        <v>823</v>
      </c>
      <c r="G21" s="29" t="s">
        <v>823</v>
      </c>
      <c r="H21" s="29" t="s">
        <v>823</v>
      </c>
      <c r="I21" s="40" t="s">
        <v>823</v>
      </c>
      <c r="J21" s="88">
        <v>0</v>
      </c>
      <c r="K21" s="29" t="s">
        <v>823</v>
      </c>
      <c r="L21" s="40" t="s">
        <v>823</v>
      </c>
      <c r="M21" s="748" t="s">
        <v>823</v>
      </c>
      <c r="N21" s="748" t="s">
        <v>823</v>
      </c>
      <c r="O21" s="748" t="s">
        <v>823</v>
      </c>
      <c r="P21" s="29" t="s">
        <v>823</v>
      </c>
      <c r="Q21" s="40" t="s">
        <v>823</v>
      </c>
    </row>
    <row r="22" spans="1:17" s="168" customFormat="1" ht="14.1" customHeight="1" x14ac:dyDescent="0.2">
      <c r="A22" s="166" t="s">
        <v>15</v>
      </c>
      <c r="B22" s="1130" t="s">
        <v>585</v>
      </c>
      <c r="C22" s="88">
        <v>0</v>
      </c>
      <c r="D22" s="40">
        <v>0</v>
      </c>
      <c r="E22" s="748" t="s">
        <v>823</v>
      </c>
      <c r="F22" s="748" t="s">
        <v>823</v>
      </c>
      <c r="G22" s="29" t="s">
        <v>823</v>
      </c>
      <c r="H22" s="29" t="s">
        <v>823</v>
      </c>
      <c r="I22" s="40" t="s">
        <v>823</v>
      </c>
      <c r="J22" s="748">
        <v>0</v>
      </c>
      <c r="K22" s="29" t="s">
        <v>823</v>
      </c>
      <c r="L22" s="40" t="s">
        <v>823</v>
      </c>
      <c r="M22" s="748" t="s">
        <v>823</v>
      </c>
      <c r="N22" s="748" t="s">
        <v>823</v>
      </c>
      <c r="O22" s="748" t="s">
        <v>823</v>
      </c>
      <c r="P22" s="29" t="s">
        <v>823</v>
      </c>
      <c r="Q22" s="40" t="s">
        <v>823</v>
      </c>
    </row>
    <row r="23" spans="1:17" s="168" customFormat="1" ht="14.1" customHeight="1" x14ac:dyDescent="0.2">
      <c r="A23" s="166" t="s">
        <v>19</v>
      </c>
      <c r="B23" s="1136" t="s">
        <v>585</v>
      </c>
      <c r="C23" s="88">
        <v>0</v>
      </c>
      <c r="D23" s="40">
        <v>0</v>
      </c>
      <c r="E23" s="748" t="s">
        <v>823</v>
      </c>
      <c r="F23" s="748" t="s">
        <v>823</v>
      </c>
      <c r="G23" s="29" t="s">
        <v>823</v>
      </c>
      <c r="H23" s="29" t="s">
        <v>823</v>
      </c>
      <c r="I23" s="40" t="s">
        <v>823</v>
      </c>
      <c r="J23" s="748">
        <v>0</v>
      </c>
      <c r="K23" s="29" t="s">
        <v>823</v>
      </c>
      <c r="L23" s="40" t="s">
        <v>823</v>
      </c>
      <c r="M23" s="748" t="s">
        <v>823</v>
      </c>
      <c r="N23" s="748" t="s">
        <v>823</v>
      </c>
      <c r="O23" s="748" t="s">
        <v>823</v>
      </c>
      <c r="P23" s="29" t="s">
        <v>823</v>
      </c>
      <c r="Q23" s="40" t="s">
        <v>823</v>
      </c>
    </row>
    <row r="24" spans="1:17" s="168" customFormat="1" ht="14.1" customHeight="1" x14ac:dyDescent="0.2">
      <c r="A24" s="166" t="s">
        <v>20</v>
      </c>
      <c r="B24" s="1136" t="s">
        <v>585</v>
      </c>
      <c r="C24" s="88">
        <v>3</v>
      </c>
      <c r="D24" s="40">
        <v>0</v>
      </c>
      <c r="E24" s="748" t="s">
        <v>823</v>
      </c>
      <c r="F24" s="748" t="s">
        <v>823</v>
      </c>
      <c r="G24" s="29" t="s">
        <v>823</v>
      </c>
      <c r="H24" s="29" t="s">
        <v>823</v>
      </c>
      <c r="I24" s="40" t="s">
        <v>823</v>
      </c>
      <c r="J24" s="748">
        <v>0</v>
      </c>
      <c r="K24" s="29" t="s">
        <v>823</v>
      </c>
      <c r="L24" s="40" t="s">
        <v>823</v>
      </c>
      <c r="M24" s="748" t="s">
        <v>823</v>
      </c>
      <c r="N24" s="748" t="s">
        <v>823</v>
      </c>
      <c r="O24" s="748" t="s">
        <v>823</v>
      </c>
      <c r="P24" s="29" t="s">
        <v>823</v>
      </c>
      <c r="Q24" s="40" t="s">
        <v>823</v>
      </c>
    </row>
    <row r="25" spans="1:17" s="168" customFormat="1" ht="14.1" customHeight="1" x14ac:dyDescent="0.2">
      <c r="A25" s="166" t="s">
        <v>21</v>
      </c>
      <c r="B25" s="1130"/>
      <c r="C25" s="88">
        <v>9</v>
      </c>
      <c r="D25" s="883">
        <v>719</v>
      </c>
      <c r="E25" s="88">
        <v>5</v>
      </c>
      <c r="F25" s="459">
        <v>2.7104000000000004</v>
      </c>
      <c r="G25" s="672">
        <v>1.845</v>
      </c>
      <c r="H25" s="672">
        <v>0.67600000000000005</v>
      </c>
      <c r="I25" s="455">
        <v>4.0890000000000004</v>
      </c>
      <c r="J25" s="88">
        <v>0</v>
      </c>
      <c r="K25" s="29" t="s">
        <v>823</v>
      </c>
      <c r="L25" s="40" t="s">
        <v>823</v>
      </c>
      <c r="M25" s="748" t="s">
        <v>823</v>
      </c>
      <c r="N25" s="748" t="s">
        <v>823</v>
      </c>
      <c r="O25" s="748" t="s">
        <v>823</v>
      </c>
      <c r="P25" s="29" t="s">
        <v>823</v>
      </c>
      <c r="Q25" s="40" t="s">
        <v>823</v>
      </c>
    </row>
    <row r="26" spans="1:17" s="168" customFormat="1" ht="14.1" customHeight="1" x14ac:dyDescent="0.2">
      <c r="A26" s="166" t="s">
        <v>24</v>
      </c>
      <c r="B26" s="1131" t="s">
        <v>585</v>
      </c>
      <c r="C26" s="88">
        <v>0</v>
      </c>
      <c r="D26" s="40">
        <v>0</v>
      </c>
      <c r="E26" s="748" t="s">
        <v>823</v>
      </c>
      <c r="F26" s="748" t="s">
        <v>823</v>
      </c>
      <c r="G26" s="29" t="s">
        <v>823</v>
      </c>
      <c r="H26" s="29" t="s">
        <v>823</v>
      </c>
      <c r="I26" s="40" t="s">
        <v>823</v>
      </c>
      <c r="J26" s="748">
        <v>0</v>
      </c>
      <c r="K26" s="29" t="s">
        <v>823</v>
      </c>
      <c r="L26" s="40" t="s">
        <v>823</v>
      </c>
      <c r="M26" s="748" t="s">
        <v>823</v>
      </c>
      <c r="N26" s="748" t="s">
        <v>823</v>
      </c>
      <c r="O26" s="748" t="s">
        <v>823</v>
      </c>
      <c r="P26" s="29" t="s">
        <v>823</v>
      </c>
      <c r="Q26" s="40" t="s">
        <v>823</v>
      </c>
    </row>
    <row r="27" spans="1:17" s="168" customFormat="1" ht="14.1" customHeight="1" x14ac:dyDescent="0.2">
      <c r="A27" s="166" t="s">
        <v>23</v>
      </c>
      <c r="B27" s="1130" t="s">
        <v>585</v>
      </c>
      <c r="C27" s="88">
        <v>0</v>
      </c>
      <c r="D27" s="40">
        <v>0</v>
      </c>
      <c r="E27" s="748" t="s">
        <v>823</v>
      </c>
      <c r="F27" s="748" t="s">
        <v>823</v>
      </c>
      <c r="G27" s="29" t="s">
        <v>823</v>
      </c>
      <c r="H27" s="29" t="s">
        <v>823</v>
      </c>
      <c r="I27" s="40" t="s">
        <v>823</v>
      </c>
      <c r="J27" s="748">
        <v>0</v>
      </c>
      <c r="K27" s="29" t="s">
        <v>823</v>
      </c>
      <c r="L27" s="40" t="s">
        <v>823</v>
      </c>
      <c r="M27" s="748" t="s">
        <v>823</v>
      </c>
      <c r="N27" s="748" t="s">
        <v>823</v>
      </c>
      <c r="O27" s="748" t="s">
        <v>823</v>
      </c>
      <c r="P27" s="29" t="s">
        <v>823</v>
      </c>
      <c r="Q27" s="40" t="s">
        <v>823</v>
      </c>
    </row>
    <row r="28" spans="1:17" s="168" customFormat="1" ht="14.1" customHeight="1" x14ac:dyDescent="0.2">
      <c r="A28" s="166" t="s">
        <v>22</v>
      </c>
      <c r="B28" s="1130" t="s">
        <v>585</v>
      </c>
      <c r="C28" s="88">
        <v>1</v>
      </c>
      <c r="D28" s="40">
        <v>0</v>
      </c>
      <c r="E28" s="748" t="s">
        <v>823</v>
      </c>
      <c r="F28" s="748" t="s">
        <v>823</v>
      </c>
      <c r="G28" s="29" t="s">
        <v>823</v>
      </c>
      <c r="H28" s="29" t="s">
        <v>823</v>
      </c>
      <c r="I28" s="40" t="s">
        <v>823</v>
      </c>
      <c r="J28" s="748">
        <v>0</v>
      </c>
      <c r="K28" s="29" t="s">
        <v>823</v>
      </c>
      <c r="L28" s="40" t="s">
        <v>823</v>
      </c>
      <c r="M28" s="748" t="s">
        <v>823</v>
      </c>
      <c r="N28" s="748" t="s">
        <v>823</v>
      </c>
      <c r="O28" s="748" t="s">
        <v>823</v>
      </c>
      <c r="P28" s="29" t="s">
        <v>823</v>
      </c>
      <c r="Q28" s="40" t="s">
        <v>823</v>
      </c>
    </row>
    <row r="29" spans="1:17" s="168" customFormat="1" ht="14.1" customHeight="1" x14ac:dyDescent="0.2">
      <c r="A29" s="166" t="s">
        <v>25</v>
      </c>
      <c r="B29" s="1130"/>
      <c r="C29" s="88">
        <v>3</v>
      </c>
      <c r="D29" s="40">
        <v>0</v>
      </c>
      <c r="E29" s="748" t="s">
        <v>823</v>
      </c>
      <c r="F29" s="748" t="s">
        <v>823</v>
      </c>
      <c r="G29" s="29" t="s">
        <v>823</v>
      </c>
      <c r="H29" s="29" t="s">
        <v>823</v>
      </c>
      <c r="I29" s="40" t="s">
        <v>823</v>
      </c>
      <c r="J29" s="748">
        <v>1</v>
      </c>
      <c r="K29" s="29" t="s">
        <v>823</v>
      </c>
      <c r="L29" s="40" t="s">
        <v>823</v>
      </c>
      <c r="M29" s="748" t="s">
        <v>823</v>
      </c>
      <c r="N29" s="748" t="s">
        <v>823</v>
      </c>
      <c r="O29" s="748" t="s">
        <v>823</v>
      </c>
      <c r="P29" s="29" t="s">
        <v>823</v>
      </c>
      <c r="Q29" s="40" t="s">
        <v>823</v>
      </c>
    </row>
    <row r="30" spans="1:17" s="168" customFormat="1" ht="14.1" customHeight="1" x14ac:dyDescent="0.2">
      <c r="A30" s="166" t="s">
        <v>26</v>
      </c>
      <c r="B30" s="1130" t="s">
        <v>585</v>
      </c>
      <c r="C30" s="88">
        <v>1</v>
      </c>
      <c r="D30" s="40">
        <v>0</v>
      </c>
      <c r="E30" s="748" t="s">
        <v>823</v>
      </c>
      <c r="F30" s="748" t="s">
        <v>823</v>
      </c>
      <c r="G30" s="29" t="s">
        <v>823</v>
      </c>
      <c r="H30" s="29" t="s">
        <v>823</v>
      </c>
      <c r="I30" s="40" t="s">
        <v>823</v>
      </c>
      <c r="J30" s="748">
        <v>1</v>
      </c>
      <c r="K30" s="29" t="s">
        <v>823</v>
      </c>
      <c r="L30" s="40" t="s">
        <v>823</v>
      </c>
      <c r="M30" s="748" t="s">
        <v>823</v>
      </c>
      <c r="N30" s="748" t="s">
        <v>823</v>
      </c>
      <c r="O30" s="748" t="s">
        <v>823</v>
      </c>
      <c r="P30" s="29" t="s">
        <v>823</v>
      </c>
      <c r="Q30" s="40" t="s">
        <v>823</v>
      </c>
    </row>
    <row r="31" spans="1:17" s="168" customFormat="1" ht="14.1" customHeight="1" x14ac:dyDescent="0.2">
      <c r="A31" s="166" t="s">
        <v>28</v>
      </c>
      <c r="B31" s="1136" t="s">
        <v>585</v>
      </c>
      <c r="C31" s="88">
        <v>0</v>
      </c>
      <c r="D31" s="40">
        <v>0</v>
      </c>
      <c r="E31" s="748" t="s">
        <v>823</v>
      </c>
      <c r="F31" s="748" t="s">
        <v>823</v>
      </c>
      <c r="G31" s="29" t="s">
        <v>823</v>
      </c>
      <c r="H31" s="29" t="s">
        <v>823</v>
      </c>
      <c r="I31" s="40" t="s">
        <v>823</v>
      </c>
      <c r="J31" s="748">
        <v>0</v>
      </c>
      <c r="K31" s="29" t="s">
        <v>823</v>
      </c>
      <c r="L31" s="40" t="s">
        <v>823</v>
      </c>
      <c r="M31" s="748" t="s">
        <v>823</v>
      </c>
      <c r="N31" s="748" t="s">
        <v>823</v>
      </c>
      <c r="O31" s="748" t="s">
        <v>823</v>
      </c>
      <c r="P31" s="29" t="s">
        <v>823</v>
      </c>
      <c r="Q31" s="40" t="s">
        <v>823</v>
      </c>
    </row>
    <row r="32" spans="1:17" s="168" customFormat="1" ht="14.1" customHeight="1" x14ac:dyDescent="0.2">
      <c r="A32" s="166" t="s">
        <v>27</v>
      </c>
      <c r="B32" s="1130"/>
      <c r="C32" s="88">
        <v>2</v>
      </c>
      <c r="D32" s="40">
        <v>0</v>
      </c>
      <c r="E32" s="748" t="s">
        <v>823</v>
      </c>
      <c r="F32" s="748" t="s">
        <v>823</v>
      </c>
      <c r="G32" s="29" t="s">
        <v>823</v>
      </c>
      <c r="H32" s="29" t="s">
        <v>823</v>
      </c>
      <c r="I32" s="40" t="s">
        <v>823</v>
      </c>
      <c r="J32" s="748">
        <v>1</v>
      </c>
      <c r="K32" s="29" t="s">
        <v>823</v>
      </c>
      <c r="L32" s="40" t="s">
        <v>823</v>
      </c>
      <c r="M32" s="748" t="s">
        <v>823</v>
      </c>
      <c r="N32" s="748" t="s">
        <v>823</v>
      </c>
      <c r="O32" s="748" t="s">
        <v>823</v>
      </c>
      <c r="P32" s="29" t="s">
        <v>823</v>
      </c>
      <c r="Q32" s="40" t="s">
        <v>823</v>
      </c>
    </row>
    <row r="33" spans="1:17" s="168" customFormat="1" ht="14.1" customHeight="1" x14ac:dyDescent="0.2">
      <c r="A33" s="166" t="s">
        <v>29</v>
      </c>
      <c r="B33" s="1130" t="s">
        <v>585</v>
      </c>
      <c r="C33" s="88">
        <v>4</v>
      </c>
      <c r="D33" s="40">
        <v>0</v>
      </c>
      <c r="E33" s="748" t="s">
        <v>823</v>
      </c>
      <c r="F33" s="748" t="s">
        <v>823</v>
      </c>
      <c r="G33" s="29" t="s">
        <v>823</v>
      </c>
      <c r="H33" s="29" t="s">
        <v>823</v>
      </c>
      <c r="I33" s="40" t="s">
        <v>823</v>
      </c>
      <c r="J33" s="748">
        <v>0</v>
      </c>
      <c r="K33" s="29" t="s">
        <v>823</v>
      </c>
      <c r="L33" s="40" t="s">
        <v>823</v>
      </c>
      <c r="M33" s="748" t="s">
        <v>823</v>
      </c>
      <c r="N33" s="748" t="s">
        <v>823</v>
      </c>
      <c r="O33" s="748" t="s">
        <v>823</v>
      </c>
      <c r="P33" s="29" t="s">
        <v>823</v>
      </c>
      <c r="Q33" s="40" t="s">
        <v>823</v>
      </c>
    </row>
    <row r="34" spans="1:17" s="168" customFormat="1" ht="14.1" customHeight="1" x14ac:dyDescent="0.2">
      <c r="A34" s="166" t="s">
        <v>32</v>
      </c>
      <c r="B34" s="1130"/>
      <c r="C34" s="88">
        <v>2</v>
      </c>
      <c r="D34" s="40">
        <v>0</v>
      </c>
      <c r="E34" s="748" t="s">
        <v>823</v>
      </c>
      <c r="F34" s="748" t="s">
        <v>823</v>
      </c>
      <c r="G34" s="29" t="s">
        <v>823</v>
      </c>
      <c r="H34" s="29" t="s">
        <v>823</v>
      </c>
      <c r="I34" s="40" t="s">
        <v>823</v>
      </c>
      <c r="J34" s="748">
        <v>0</v>
      </c>
      <c r="K34" s="29" t="s">
        <v>823</v>
      </c>
      <c r="L34" s="40" t="s">
        <v>823</v>
      </c>
      <c r="M34" s="748" t="s">
        <v>823</v>
      </c>
      <c r="N34" s="748" t="s">
        <v>823</v>
      </c>
      <c r="O34" s="748" t="s">
        <v>823</v>
      </c>
      <c r="P34" s="29" t="s">
        <v>823</v>
      </c>
      <c r="Q34" s="40" t="s">
        <v>823</v>
      </c>
    </row>
    <row r="35" spans="1:17" s="168" customFormat="1" ht="14.1" customHeight="1" x14ac:dyDescent="0.2">
      <c r="A35" s="166" t="s">
        <v>36</v>
      </c>
      <c r="B35" s="1130" t="s">
        <v>585</v>
      </c>
      <c r="C35" s="88">
        <v>3</v>
      </c>
      <c r="D35" s="40">
        <v>0</v>
      </c>
      <c r="E35" s="748" t="s">
        <v>823</v>
      </c>
      <c r="F35" s="748" t="s">
        <v>823</v>
      </c>
      <c r="G35" s="29" t="s">
        <v>823</v>
      </c>
      <c r="H35" s="29" t="s">
        <v>823</v>
      </c>
      <c r="I35" s="40" t="s">
        <v>823</v>
      </c>
      <c r="J35" s="748">
        <v>1</v>
      </c>
      <c r="K35" s="29" t="s">
        <v>823</v>
      </c>
      <c r="L35" s="40" t="s">
        <v>823</v>
      </c>
      <c r="M35" s="748" t="s">
        <v>823</v>
      </c>
      <c r="N35" s="748" t="s">
        <v>823</v>
      </c>
      <c r="O35" s="748" t="s">
        <v>823</v>
      </c>
      <c r="P35" s="29" t="s">
        <v>823</v>
      </c>
      <c r="Q35" s="40" t="s">
        <v>823</v>
      </c>
    </row>
    <row r="36" spans="1:17" s="168" customFormat="1" ht="14.1" customHeight="1" x14ac:dyDescent="0.2">
      <c r="A36" s="166" t="s">
        <v>33</v>
      </c>
      <c r="B36" s="1130" t="s">
        <v>585</v>
      </c>
      <c r="C36" s="88">
        <v>1</v>
      </c>
      <c r="D36" s="40">
        <v>0</v>
      </c>
      <c r="E36" s="748" t="s">
        <v>823</v>
      </c>
      <c r="F36" s="748" t="s">
        <v>823</v>
      </c>
      <c r="G36" s="29" t="s">
        <v>823</v>
      </c>
      <c r="H36" s="29" t="s">
        <v>823</v>
      </c>
      <c r="I36" s="40" t="s">
        <v>823</v>
      </c>
      <c r="J36" s="748">
        <v>0</v>
      </c>
      <c r="K36" s="29" t="s">
        <v>823</v>
      </c>
      <c r="L36" s="40" t="s">
        <v>823</v>
      </c>
      <c r="M36" s="748" t="s">
        <v>823</v>
      </c>
      <c r="N36" s="748" t="s">
        <v>823</v>
      </c>
      <c r="O36" s="748" t="s">
        <v>823</v>
      </c>
      <c r="P36" s="29" t="s">
        <v>823</v>
      </c>
      <c r="Q36" s="40" t="s">
        <v>823</v>
      </c>
    </row>
    <row r="37" spans="1:17" s="168" customFormat="1" ht="14.1" customHeight="1" x14ac:dyDescent="0.2">
      <c r="A37" s="166" t="s">
        <v>34</v>
      </c>
      <c r="B37" s="1213" t="s">
        <v>585</v>
      </c>
      <c r="C37" s="88">
        <v>1</v>
      </c>
      <c r="D37" s="40">
        <v>0</v>
      </c>
      <c r="E37" s="748" t="s">
        <v>823</v>
      </c>
      <c r="F37" s="748" t="s">
        <v>823</v>
      </c>
      <c r="G37" s="29" t="s">
        <v>823</v>
      </c>
      <c r="H37" s="29" t="s">
        <v>823</v>
      </c>
      <c r="I37" s="40" t="s">
        <v>823</v>
      </c>
      <c r="J37" s="748">
        <v>0</v>
      </c>
      <c r="K37" s="29" t="s">
        <v>823</v>
      </c>
      <c r="L37" s="40" t="s">
        <v>823</v>
      </c>
      <c r="M37" s="748" t="s">
        <v>823</v>
      </c>
      <c r="N37" s="748" t="s">
        <v>823</v>
      </c>
      <c r="O37" s="748" t="s">
        <v>823</v>
      </c>
      <c r="P37" s="29" t="s">
        <v>823</v>
      </c>
      <c r="Q37" s="40" t="s">
        <v>823</v>
      </c>
    </row>
    <row r="38" spans="1:17" s="168" customFormat="1" ht="14.1" customHeight="1" x14ac:dyDescent="0.2">
      <c r="A38" s="166" t="s">
        <v>35</v>
      </c>
      <c r="B38" s="1131" t="s">
        <v>585</v>
      </c>
      <c r="C38" s="88">
        <v>2</v>
      </c>
      <c r="D38" s="40">
        <v>0</v>
      </c>
      <c r="E38" s="748" t="s">
        <v>823</v>
      </c>
      <c r="F38" s="748" t="s">
        <v>823</v>
      </c>
      <c r="G38" s="29" t="s">
        <v>823</v>
      </c>
      <c r="H38" s="29" t="s">
        <v>823</v>
      </c>
      <c r="I38" s="40" t="s">
        <v>823</v>
      </c>
      <c r="J38" s="748">
        <v>0</v>
      </c>
      <c r="K38" s="29" t="s">
        <v>823</v>
      </c>
      <c r="L38" s="40" t="s">
        <v>823</v>
      </c>
      <c r="M38" s="748" t="s">
        <v>823</v>
      </c>
      <c r="N38" s="748" t="s">
        <v>823</v>
      </c>
      <c r="O38" s="748" t="s">
        <v>823</v>
      </c>
      <c r="P38" s="29" t="s">
        <v>823</v>
      </c>
      <c r="Q38" s="40" t="s">
        <v>823</v>
      </c>
    </row>
    <row r="39" spans="1:17" s="168" customFormat="1" ht="14.1" customHeight="1" x14ac:dyDescent="0.2">
      <c r="A39" s="166" t="s">
        <v>37</v>
      </c>
      <c r="B39" s="1130"/>
      <c r="C39" s="88">
        <v>3</v>
      </c>
      <c r="D39" s="40">
        <v>0</v>
      </c>
      <c r="E39" s="748" t="s">
        <v>823</v>
      </c>
      <c r="F39" s="748" t="s">
        <v>823</v>
      </c>
      <c r="G39" s="29" t="s">
        <v>823</v>
      </c>
      <c r="H39" s="29" t="s">
        <v>823</v>
      </c>
      <c r="I39" s="40" t="s">
        <v>823</v>
      </c>
      <c r="J39" s="748">
        <v>0</v>
      </c>
      <c r="K39" s="29" t="s">
        <v>823</v>
      </c>
      <c r="L39" s="40" t="s">
        <v>823</v>
      </c>
      <c r="M39" s="748" t="s">
        <v>823</v>
      </c>
      <c r="N39" s="748" t="s">
        <v>823</v>
      </c>
      <c r="O39" s="748" t="s">
        <v>823</v>
      </c>
      <c r="P39" s="29" t="s">
        <v>823</v>
      </c>
      <c r="Q39" s="40" t="s">
        <v>823</v>
      </c>
    </row>
    <row r="40" spans="1:17" s="168" customFormat="1" ht="14.1" customHeight="1" x14ac:dyDescent="0.2">
      <c r="A40" s="166" t="s">
        <v>30</v>
      </c>
      <c r="B40" s="1136" t="s">
        <v>585</v>
      </c>
      <c r="C40" s="88">
        <v>1</v>
      </c>
      <c r="D40" s="40">
        <v>0</v>
      </c>
      <c r="E40" s="748" t="s">
        <v>823</v>
      </c>
      <c r="F40" s="748" t="s">
        <v>823</v>
      </c>
      <c r="G40" s="29" t="s">
        <v>823</v>
      </c>
      <c r="H40" s="29" t="s">
        <v>823</v>
      </c>
      <c r="I40" s="40" t="s">
        <v>823</v>
      </c>
      <c r="J40" s="748">
        <v>0</v>
      </c>
      <c r="K40" s="29" t="s">
        <v>823</v>
      </c>
      <c r="L40" s="40" t="s">
        <v>823</v>
      </c>
      <c r="M40" s="748" t="s">
        <v>823</v>
      </c>
      <c r="N40" s="748" t="s">
        <v>823</v>
      </c>
      <c r="O40" s="748" t="s">
        <v>823</v>
      </c>
      <c r="P40" s="29" t="s">
        <v>823</v>
      </c>
      <c r="Q40" s="40" t="s">
        <v>823</v>
      </c>
    </row>
    <row r="41" spans="1:17" s="168" customFormat="1" ht="14.1" customHeight="1" x14ac:dyDescent="0.2">
      <c r="A41" s="166" t="s">
        <v>31</v>
      </c>
      <c r="B41" s="1131" t="s">
        <v>585</v>
      </c>
      <c r="C41" s="88">
        <v>0</v>
      </c>
      <c r="D41" s="40">
        <v>0</v>
      </c>
      <c r="E41" s="748" t="s">
        <v>823</v>
      </c>
      <c r="F41" s="748" t="s">
        <v>823</v>
      </c>
      <c r="G41" s="29" t="s">
        <v>823</v>
      </c>
      <c r="H41" s="29" t="s">
        <v>823</v>
      </c>
      <c r="I41" s="40" t="s">
        <v>823</v>
      </c>
      <c r="J41" s="748">
        <v>0</v>
      </c>
      <c r="K41" s="29" t="s">
        <v>823</v>
      </c>
      <c r="L41" s="40" t="s">
        <v>823</v>
      </c>
      <c r="M41" s="748" t="s">
        <v>823</v>
      </c>
      <c r="N41" s="748" t="s">
        <v>823</v>
      </c>
      <c r="O41" s="748" t="s">
        <v>823</v>
      </c>
      <c r="P41" s="29" t="s">
        <v>823</v>
      </c>
      <c r="Q41" s="40" t="s">
        <v>823</v>
      </c>
    </row>
    <row r="42" spans="1:17" s="168" customFormat="1" ht="14.1" customHeight="1" x14ac:dyDescent="0.2">
      <c r="A42" s="166" t="s">
        <v>38</v>
      </c>
      <c r="B42" s="1130" t="s">
        <v>585</v>
      </c>
      <c r="C42" s="88">
        <v>21</v>
      </c>
      <c r="D42" s="519">
        <v>2248</v>
      </c>
      <c r="E42" s="748">
        <v>9</v>
      </c>
      <c r="F42" s="212">
        <v>8.8474000000000004</v>
      </c>
      <c r="G42" s="29">
        <v>1.0169999999999999</v>
      </c>
      <c r="H42" s="29">
        <v>0.496</v>
      </c>
      <c r="I42" s="40">
        <v>1.867</v>
      </c>
      <c r="J42" s="748">
        <v>2</v>
      </c>
      <c r="K42" s="29" t="s">
        <v>823</v>
      </c>
      <c r="L42" s="40" t="s">
        <v>823</v>
      </c>
      <c r="M42" s="748" t="s">
        <v>823</v>
      </c>
      <c r="N42" s="748" t="s">
        <v>823</v>
      </c>
      <c r="O42" s="748" t="s">
        <v>823</v>
      </c>
      <c r="P42" s="29" t="s">
        <v>823</v>
      </c>
      <c r="Q42" s="40" t="s">
        <v>823</v>
      </c>
    </row>
    <row r="43" spans="1:17" s="168" customFormat="1" ht="14.1" customHeight="1" x14ac:dyDescent="0.2">
      <c r="A43" s="166" t="s">
        <v>39</v>
      </c>
      <c r="B43" s="1131"/>
      <c r="C43" s="88">
        <v>0</v>
      </c>
      <c r="D43" s="40">
        <v>0</v>
      </c>
      <c r="E43" s="748" t="s">
        <v>823</v>
      </c>
      <c r="F43" s="748" t="s">
        <v>823</v>
      </c>
      <c r="G43" s="29" t="s">
        <v>823</v>
      </c>
      <c r="H43" s="29" t="s">
        <v>823</v>
      </c>
      <c r="I43" s="40" t="s">
        <v>823</v>
      </c>
      <c r="J43" s="748">
        <v>0</v>
      </c>
      <c r="K43" s="29" t="s">
        <v>823</v>
      </c>
      <c r="L43" s="40" t="s">
        <v>823</v>
      </c>
      <c r="M43" s="748" t="s">
        <v>823</v>
      </c>
      <c r="N43" s="748" t="s">
        <v>823</v>
      </c>
      <c r="O43" s="748" t="s">
        <v>823</v>
      </c>
      <c r="P43" s="29" t="s">
        <v>823</v>
      </c>
      <c r="Q43" s="40" t="s">
        <v>823</v>
      </c>
    </row>
    <row r="44" spans="1:17" s="168" customFormat="1" ht="14.1" customHeight="1" x14ac:dyDescent="0.2">
      <c r="A44" s="166" t="s">
        <v>40</v>
      </c>
      <c r="B44" s="1131" t="s">
        <v>585</v>
      </c>
      <c r="C44" s="88">
        <v>0</v>
      </c>
      <c r="D44" s="40">
        <v>0</v>
      </c>
      <c r="E44" s="748" t="s">
        <v>823</v>
      </c>
      <c r="F44" s="748" t="s">
        <v>823</v>
      </c>
      <c r="G44" s="29" t="s">
        <v>823</v>
      </c>
      <c r="H44" s="29" t="s">
        <v>823</v>
      </c>
      <c r="I44" s="40" t="s">
        <v>823</v>
      </c>
      <c r="J44" s="748">
        <v>0</v>
      </c>
      <c r="K44" s="29" t="s">
        <v>823</v>
      </c>
      <c r="L44" s="40" t="s">
        <v>823</v>
      </c>
      <c r="M44" s="748" t="s">
        <v>823</v>
      </c>
      <c r="N44" s="748" t="s">
        <v>823</v>
      </c>
      <c r="O44" s="748" t="s">
        <v>823</v>
      </c>
      <c r="P44" s="29" t="s">
        <v>823</v>
      </c>
      <c r="Q44" s="40" t="s">
        <v>823</v>
      </c>
    </row>
    <row r="45" spans="1:17" s="168" customFormat="1" ht="14.1" customHeight="1" x14ac:dyDescent="0.2">
      <c r="A45" s="166" t="s">
        <v>41</v>
      </c>
      <c r="B45" s="1130" t="s">
        <v>584</v>
      </c>
      <c r="C45" s="88">
        <v>56</v>
      </c>
      <c r="D45" s="670">
        <v>6804</v>
      </c>
      <c r="E45" s="88">
        <v>51</v>
      </c>
      <c r="F45" s="459">
        <v>35.974599999999995</v>
      </c>
      <c r="G45" s="672">
        <v>1.4179999999999999</v>
      </c>
      <c r="H45" s="672">
        <v>1.0669999999999999</v>
      </c>
      <c r="I45" s="455">
        <v>1.849</v>
      </c>
      <c r="J45" s="88">
        <v>12</v>
      </c>
      <c r="K45" s="674">
        <v>0</v>
      </c>
      <c r="L45" s="461">
        <v>0</v>
      </c>
      <c r="M45" s="748" t="s">
        <v>823</v>
      </c>
      <c r="N45" s="748" t="s">
        <v>823</v>
      </c>
      <c r="O45" s="748" t="s">
        <v>823</v>
      </c>
      <c r="P45" s="29" t="s">
        <v>823</v>
      </c>
      <c r="Q45" s="40" t="s">
        <v>823</v>
      </c>
    </row>
    <row r="46" spans="1:17" s="168" customFormat="1" ht="14.1" customHeight="1" x14ac:dyDescent="0.2">
      <c r="A46" s="166" t="s">
        <v>42</v>
      </c>
      <c r="B46" s="1131"/>
      <c r="C46" s="88">
        <v>0</v>
      </c>
      <c r="D46" s="40">
        <v>0</v>
      </c>
      <c r="E46" s="748" t="s">
        <v>823</v>
      </c>
      <c r="F46" s="748" t="s">
        <v>823</v>
      </c>
      <c r="G46" s="29" t="s">
        <v>823</v>
      </c>
      <c r="H46" s="29" t="s">
        <v>823</v>
      </c>
      <c r="I46" s="40" t="s">
        <v>823</v>
      </c>
      <c r="J46" s="748">
        <v>0</v>
      </c>
      <c r="K46" s="29" t="s">
        <v>823</v>
      </c>
      <c r="L46" s="40" t="s">
        <v>823</v>
      </c>
      <c r="M46" s="748" t="s">
        <v>823</v>
      </c>
      <c r="N46" s="748" t="s">
        <v>823</v>
      </c>
      <c r="O46" s="748" t="s">
        <v>823</v>
      </c>
      <c r="P46" s="29" t="s">
        <v>823</v>
      </c>
      <c r="Q46" s="40" t="s">
        <v>823</v>
      </c>
    </row>
    <row r="47" spans="1:17" s="168" customFormat="1" ht="14.1" customHeight="1" x14ac:dyDescent="0.2">
      <c r="A47" s="166" t="s">
        <v>43</v>
      </c>
      <c r="B47" s="1136" t="s">
        <v>585</v>
      </c>
      <c r="C47" s="88">
        <v>0</v>
      </c>
      <c r="D47" s="40">
        <v>0</v>
      </c>
      <c r="E47" s="748" t="s">
        <v>823</v>
      </c>
      <c r="F47" s="748" t="s">
        <v>823</v>
      </c>
      <c r="G47" s="29" t="s">
        <v>823</v>
      </c>
      <c r="H47" s="29" t="s">
        <v>823</v>
      </c>
      <c r="I47" s="40" t="s">
        <v>823</v>
      </c>
      <c r="J47" s="748">
        <v>0</v>
      </c>
      <c r="K47" s="29" t="s">
        <v>823</v>
      </c>
      <c r="L47" s="40" t="s">
        <v>823</v>
      </c>
      <c r="M47" s="748" t="s">
        <v>823</v>
      </c>
      <c r="N47" s="748" t="s">
        <v>823</v>
      </c>
      <c r="O47" s="748" t="s">
        <v>823</v>
      </c>
      <c r="P47" s="29" t="s">
        <v>823</v>
      </c>
      <c r="Q47" s="40" t="s">
        <v>823</v>
      </c>
    </row>
    <row r="48" spans="1:17" s="168" customFormat="1" ht="14.1" customHeight="1" x14ac:dyDescent="0.2">
      <c r="A48" s="166" t="s">
        <v>44</v>
      </c>
      <c r="B48" s="1131" t="s">
        <v>585</v>
      </c>
      <c r="C48" s="88">
        <v>2</v>
      </c>
      <c r="D48" s="40">
        <v>0</v>
      </c>
      <c r="E48" s="748" t="s">
        <v>823</v>
      </c>
      <c r="F48" s="748" t="s">
        <v>823</v>
      </c>
      <c r="G48" s="29" t="s">
        <v>823</v>
      </c>
      <c r="H48" s="29" t="s">
        <v>823</v>
      </c>
      <c r="I48" s="40" t="s">
        <v>823</v>
      </c>
      <c r="J48" s="748">
        <v>1</v>
      </c>
      <c r="K48" s="29" t="s">
        <v>823</v>
      </c>
      <c r="L48" s="40" t="s">
        <v>823</v>
      </c>
      <c r="M48" s="748" t="s">
        <v>823</v>
      </c>
      <c r="N48" s="748" t="s">
        <v>823</v>
      </c>
      <c r="O48" s="748" t="s">
        <v>823</v>
      </c>
      <c r="P48" s="29" t="s">
        <v>823</v>
      </c>
      <c r="Q48" s="40" t="s">
        <v>823</v>
      </c>
    </row>
    <row r="49" spans="1:17" s="168" customFormat="1" ht="14.1" customHeight="1" x14ac:dyDescent="0.2">
      <c r="A49" s="166" t="s">
        <v>45</v>
      </c>
      <c r="B49" s="1136" t="s">
        <v>585</v>
      </c>
      <c r="C49" s="88">
        <v>2</v>
      </c>
      <c r="D49" s="40">
        <v>0</v>
      </c>
      <c r="E49" s="748" t="s">
        <v>823</v>
      </c>
      <c r="F49" s="748" t="s">
        <v>823</v>
      </c>
      <c r="G49" s="29" t="s">
        <v>823</v>
      </c>
      <c r="H49" s="29" t="s">
        <v>823</v>
      </c>
      <c r="I49" s="40" t="s">
        <v>823</v>
      </c>
      <c r="J49" s="748">
        <v>1</v>
      </c>
      <c r="K49" s="29" t="s">
        <v>823</v>
      </c>
      <c r="L49" s="40" t="s">
        <v>823</v>
      </c>
      <c r="M49" s="748" t="s">
        <v>823</v>
      </c>
      <c r="N49" s="748" t="s">
        <v>823</v>
      </c>
      <c r="O49" s="748" t="s">
        <v>823</v>
      </c>
      <c r="P49" s="29" t="s">
        <v>823</v>
      </c>
      <c r="Q49" s="40" t="s">
        <v>823</v>
      </c>
    </row>
    <row r="50" spans="1:17" s="168" customFormat="1" ht="14.1" customHeight="1" x14ac:dyDescent="0.2">
      <c r="A50" s="166" t="s">
        <v>46</v>
      </c>
      <c r="B50" s="1130" t="s">
        <v>585</v>
      </c>
      <c r="C50" s="88">
        <v>0</v>
      </c>
      <c r="D50" s="40">
        <v>0</v>
      </c>
      <c r="E50" s="748" t="s">
        <v>823</v>
      </c>
      <c r="F50" s="748" t="s">
        <v>823</v>
      </c>
      <c r="G50" s="29" t="s">
        <v>823</v>
      </c>
      <c r="H50" s="29" t="s">
        <v>823</v>
      </c>
      <c r="I50" s="40" t="s">
        <v>823</v>
      </c>
      <c r="J50" s="748">
        <v>0</v>
      </c>
      <c r="K50" s="29" t="s">
        <v>823</v>
      </c>
      <c r="L50" s="40" t="s">
        <v>823</v>
      </c>
      <c r="M50" s="748" t="s">
        <v>823</v>
      </c>
      <c r="N50" s="748" t="s">
        <v>823</v>
      </c>
      <c r="O50" s="748" t="s">
        <v>823</v>
      </c>
      <c r="P50" s="29" t="s">
        <v>823</v>
      </c>
      <c r="Q50" s="40" t="s">
        <v>823</v>
      </c>
    </row>
    <row r="51" spans="1:17" s="168" customFormat="1" ht="14.1" customHeight="1" x14ac:dyDescent="0.2">
      <c r="A51" s="166" t="s">
        <v>47</v>
      </c>
      <c r="B51" s="1130" t="s">
        <v>584</v>
      </c>
      <c r="C51" s="88">
        <v>13</v>
      </c>
      <c r="D51" s="670">
        <v>1851</v>
      </c>
      <c r="E51" s="88">
        <v>3</v>
      </c>
      <c r="F51" s="459">
        <v>7.1617000000000024</v>
      </c>
      <c r="G51" s="672">
        <v>0.41899999999999998</v>
      </c>
      <c r="H51" s="672">
        <v>0.107</v>
      </c>
      <c r="I51" s="455">
        <v>1.1399999999999999</v>
      </c>
      <c r="J51" s="88">
        <v>2</v>
      </c>
      <c r="K51" s="29" t="s">
        <v>823</v>
      </c>
      <c r="L51" s="40" t="s">
        <v>823</v>
      </c>
      <c r="M51" s="748" t="s">
        <v>823</v>
      </c>
      <c r="N51" s="748" t="s">
        <v>823</v>
      </c>
      <c r="O51" s="748" t="s">
        <v>823</v>
      </c>
      <c r="P51" s="29" t="s">
        <v>823</v>
      </c>
      <c r="Q51" s="40" t="s">
        <v>823</v>
      </c>
    </row>
    <row r="52" spans="1:17" s="168" customFormat="1" ht="14.1" customHeight="1" x14ac:dyDescent="0.2">
      <c r="A52" s="166" t="s">
        <v>48</v>
      </c>
      <c r="B52" s="1130"/>
      <c r="C52" s="88">
        <v>0</v>
      </c>
      <c r="D52" s="40">
        <v>0</v>
      </c>
      <c r="E52" s="748" t="s">
        <v>823</v>
      </c>
      <c r="F52" s="748" t="s">
        <v>823</v>
      </c>
      <c r="G52" s="29" t="s">
        <v>823</v>
      </c>
      <c r="H52" s="29" t="s">
        <v>823</v>
      </c>
      <c r="I52" s="40" t="s">
        <v>823</v>
      </c>
      <c r="J52" s="748">
        <v>0</v>
      </c>
      <c r="K52" s="29" t="s">
        <v>823</v>
      </c>
      <c r="L52" s="40" t="s">
        <v>823</v>
      </c>
      <c r="M52" s="748" t="s">
        <v>823</v>
      </c>
      <c r="N52" s="748" t="s">
        <v>823</v>
      </c>
      <c r="O52" s="748" t="s">
        <v>823</v>
      </c>
      <c r="P52" s="29" t="s">
        <v>823</v>
      </c>
      <c r="Q52" s="40" t="s">
        <v>823</v>
      </c>
    </row>
    <row r="53" spans="1:17" s="168" customFormat="1" ht="14.1" customHeight="1" x14ac:dyDescent="0.2">
      <c r="A53" s="166" t="s">
        <v>50</v>
      </c>
      <c r="B53" s="1131" t="s">
        <v>585</v>
      </c>
      <c r="C53" s="88">
        <v>0</v>
      </c>
      <c r="D53" s="40">
        <v>0</v>
      </c>
      <c r="E53" s="748" t="s">
        <v>823</v>
      </c>
      <c r="F53" s="748" t="s">
        <v>823</v>
      </c>
      <c r="G53" s="29" t="s">
        <v>823</v>
      </c>
      <c r="H53" s="29" t="s">
        <v>823</v>
      </c>
      <c r="I53" s="40" t="s">
        <v>823</v>
      </c>
      <c r="J53" s="748">
        <v>0</v>
      </c>
      <c r="K53" s="29" t="s">
        <v>823</v>
      </c>
      <c r="L53" s="40" t="s">
        <v>823</v>
      </c>
      <c r="M53" s="748" t="s">
        <v>823</v>
      </c>
      <c r="N53" s="748" t="s">
        <v>823</v>
      </c>
      <c r="O53" s="748" t="s">
        <v>823</v>
      </c>
      <c r="P53" s="29" t="s">
        <v>823</v>
      </c>
      <c r="Q53" s="40" t="s">
        <v>823</v>
      </c>
    </row>
    <row r="54" spans="1:17" s="168" customFormat="1" ht="14.1" customHeight="1" x14ac:dyDescent="0.2">
      <c r="A54" s="166" t="s">
        <v>290</v>
      </c>
      <c r="B54" s="1130"/>
      <c r="C54" s="88">
        <v>0</v>
      </c>
      <c r="D54" s="40">
        <v>0</v>
      </c>
      <c r="E54" s="748" t="s">
        <v>823</v>
      </c>
      <c r="F54" s="748" t="s">
        <v>823</v>
      </c>
      <c r="G54" s="29" t="s">
        <v>823</v>
      </c>
      <c r="H54" s="29" t="s">
        <v>823</v>
      </c>
      <c r="I54" s="40" t="s">
        <v>823</v>
      </c>
      <c r="J54" s="748">
        <v>0</v>
      </c>
      <c r="K54" s="29" t="s">
        <v>823</v>
      </c>
      <c r="L54" s="40" t="s">
        <v>823</v>
      </c>
      <c r="M54" s="748" t="s">
        <v>823</v>
      </c>
      <c r="N54" s="748" t="s">
        <v>823</v>
      </c>
      <c r="O54" s="748" t="s">
        <v>823</v>
      </c>
      <c r="P54" s="29" t="s">
        <v>823</v>
      </c>
      <c r="Q54" s="40" t="s">
        <v>823</v>
      </c>
    </row>
    <row r="55" spans="1:17" s="168" customFormat="1" ht="14.1" customHeight="1" x14ac:dyDescent="0.2">
      <c r="A55" s="166" t="s">
        <v>49</v>
      </c>
      <c r="B55" s="1136" t="s">
        <v>585</v>
      </c>
      <c r="C55" s="88">
        <v>8</v>
      </c>
      <c r="D55" s="40">
        <v>264</v>
      </c>
      <c r="E55" s="748">
        <v>1</v>
      </c>
      <c r="F55" s="212">
        <v>0.78469999999999984</v>
      </c>
      <c r="G55" s="29" t="s">
        <v>823</v>
      </c>
      <c r="H55" s="29" t="s">
        <v>823</v>
      </c>
      <c r="I55" s="40" t="s">
        <v>823</v>
      </c>
      <c r="J55" s="748">
        <v>0</v>
      </c>
      <c r="K55" s="29" t="s">
        <v>823</v>
      </c>
      <c r="L55" s="40" t="s">
        <v>823</v>
      </c>
      <c r="M55" s="748" t="s">
        <v>823</v>
      </c>
      <c r="N55" s="748" t="s">
        <v>823</v>
      </c>
      <c r="O55" s="748" t="s">
        <v>823</v>
      </c>
      <c r="P55" s="29" t="s">
        <v>823</v>
      </c>
      <c r="Q55" s="40" t="s">
        <v>823</v>
      </c>
    </row>
    <row r="56" spans="1:17" s="168" customFormat="1" ht="14.1" customHeight="1" x14ac:dyDescent="0.2">
      <c r="A56" s="166" t="s">
        <v>51</v>
      </c>
      <c r="B56" s="1130" t="s">
        <v>585</v>
      </c>
      <c r="C56" s="88">
        <v>7</v>
      </c>
      <c r="D56" s="670">
        <v>950</v>
      </c>
      <c r="E56" s="88">
        <v>3</v>
      </c>
      <c r="F56" s="459">
        <v>4.3645999999999994</v>
      </c>
      <c r="G56" s="672">
        <v>0.68700000000000006</v>
      </c>
      <c r="H56" s="672">
        <v>0.17499999999999999</v>
      </c>
      <c r="I56" s="455">
        <v>1.871</v>
      </c>
      <c r="J56" s="88">
        <v>2</v>
      </c>
      <c r="K56" s="29" t="s">
        <v>823</v>
      </c>
      <c r="L56" s="40" t="s">
        <v>823</v>
      </c>
      <c r="M56" s="748" t="s">
        <v>823</v>
      </c>
      <c r="N56" s="748" t="s">
        <v>823</v>
      </c>
      <c r="O56" s="748" t="s">
        <v>823</v>
      </c>
      <c r="P56" s="29" t="s">
        <v>823</v>
      </c>
      <c r="Q56" s="40" t="s">
        <v>823</v>
      </c>
    </row>
    <row r="57" spans="1:17" s="168" customFormat="1" ht="14.1" customHeight="1" x14ac:dyDescent="0.2">
      <c r="A57" s="166" t="s">
        <v>53</v>
      </c>
      <c r="B57" s="1136" t="s">
        <v>585</v>
      </c>
      <c r="C57" s="88">
        <v>3</v>
      </c>
      <c r="D57" s="40">
        <v>0</v>
      </c>
      <c r="E57" s="748" t="s">
        <v>823</v>
      </c>
      <c r="F57" s="212" t="s">
        <v>823</v>
      </c>
      <c r="G57" s="213" t="s">
        <v>823</v>
      </c>
      <c r="H57" s="213" t="s">
        <v>823</v>
      </c>
      <c r="I57" s="214" t="s">
        <v>823</v>
      </c>
      <c r="J57" s="748">
        <v>0</v>
      </c>
      <c r="K57" s="29" t="s">
        <v>823</v>
      </c>
      <c r="L57" s="40" t="s">
        <v>823</v>
      </c>
      <c r="M57" s="748" t="s">
        <v>823</v>
      </c>
      <c r="N57" s="748" t="s">
        <v>823</v>
      </c>
      <c r="O57" s="748" t="s">
        <v>823</v>
      </c>
      <c r="P57" s="29" t="s">
        <v>823</v>
      </c>
      <c r="Q57" s="40" t="s">
        <v>823</v>
      </c>
    </row>
    <row r="58" spans="1:17" s="168" customFormat="1" ht="14.1" customHeight="1" x14ac:dyDescent="0.2">
      <c r="A58" s="166" t="s">
        <v>52</v>
      </c>
      <c r="B58" s="1136" t="s">
        <v>585</v>
      </c>
      <c r="C58" s="88">
        <v>4</v>
      </c>
      <c r="D58" s="40">
        <v>0</v>
      </c>
      <c r="E58" s="748" t="s">
        <v>823</v>
      </c>
      <c r="F58" s="212" t="s">
        <v>823</v>
      </c>
      <c r="G58" s="213" t="s">
        <v>823</v>
      </c>
      <c r="H58" s="213" t="s">
        <v>823</v>
      </c>
      <c r="I58" s="214" t="s">
        <v>823</v>
      </c>
      <c r="J58" s="748">
        <v>1</v>
      </c>
      <c r="K58" s="29" t="s">
        <v>823</v>
      </c>
      <c r="L58" s="40" t="s">
        <v>823</v>
      </c>
      <c r="M58" s="748" t="s">
        <v>823</v>
      </c>
      <c r="N58" s="748" t="s">
        <v>823</v>
      </c>
      <c r="O58" s="748" t="s">
        <v>823</v>
      </c>
      <c r="P58" s="29" t="s">
        <v>823</v>
      </c>
      <c r="Q58" s="40" t="s">
        <v>823</v>
      </c>
    </row>
    <row r="59" spans="1:17" s="168" customFormat="1" ht="14.1" customHeight="1" x14ac:dyDescent="0.2">
      <c r="A59" s="166" t="s">
        <v>54</v>
      </c>
      <c r="B59" s="1130" t="s">
        <v>585</v>
      </c>
      <c r="C59" s="88">
        <v>0</v>
      </c>
      <c r="D59" s="40">
        <v>0</v>
      </c>
      <c r="E59" s="748" t="s">
        <v>823</v>
      </c>
      <c r="F59" s="212" t="s">
        <v>823</v>
      </c>
      <c r="G59" s="213" t="s">
        <v>823</v>
      </c>
      <c r="H59" s="213" t="s">
        <v>823</v>
      </c>
      <c r="I59" s="214" t="s">
        <v>823</v>
      </c>
      <c r="J59" s="748">
        <v>0</v>
      </c>
      <c r="K59" s="29" t="s">
        <v>823</v>
      </c>
      <c r="L59" s="40" t="s">
        <v>823</v>
      </c>
      <c r="M59" s="748" t="s">
        <v>823</v>
      </c>
      <c r="N59" s="748" t="s">
        <v>823</v>
      </c>
      <c r="O59" s="748" t="s">
        <v>823</v>
      </c>
      <c r="P59" s="29" t="s">
        <v>823</v>
      </c>
      <c r="Q59" s="40" t="s">
        <v>823</v>
      </c>
    </row>
    <row r="60" spans="1:17" s="168" customFormat="1" ht="14.1" customHeight="1" x14ac:dyDescent="0.2">
      <c r="A60" s="170" t="s">
        <v>55</v>
      </c>
      <c r="B60" s="541"/>
      <c r="C60" s="700">
        <v>491</v>
      </c>
      <c r="D60" s="712">
        <v>73092</v>
      </c>
      <c r="E60" s="700">
        <v>277</v>
      </c>
      <c r="F60" s="698">
        <v>290.61730000000017</v>
      </c>
      <c r="G60" s="698">
        <v>0.95299999999999996</v>
      </c>
      <c r="H60" s="700">
        <v>0.84599999999999997</v>
      </c>
      <c r="I60" s="703">
        <v>1.071</v>
      </c>
      <c r="J60" s="700">
        <v>101</v>
      </c>
      <c r="K60" s="701">
        <v>0.04</v>
      </c>
      <c r="L60" s="1052">
        <v>0</v>
      </c>
      <c r="M60" s="698">
        <v>0</v>
      </c>
      <c r="N60" s="698">
        <v>0</v>
      </c>
      <c r="O60" s="698">
        <v>0.625</v>
      </c>
      <c r="P60" s="698">
        <v>1.2270000000000001</v>
      </c>
      <c r="Q60" s="699">
        <v>1.6539999999999999</v>
      </c>
    </row>
    <row r="61" spans="1:17" x14ac:dyDescent="0.2">
      <c r="K61" s="143"/>
      <c r="L61" s="142"/>
      <c r="M61" s="142"/>
    </row>
    <row r="62" spans="1:17" x14ac:dyDescent="0.2">
      <c r="K62" s="143"/>
      <c r="L62" s="142"/>
      <c r="M62" s="142"/>
    </row>
    <row r="63" spans="1:17" x14ac:dyDescent="0.2">
      <c r="A63" s="83" t="s">
        <v>795</v>
      </c>
      <c r="D63" s="139"/>
      <c r="E63" s="139"/>
      <c r="H63" s="97"/>
      <c r="I63" s="97"/>
    </row>
    <row r="64" spans="1:17" x14ac:dyDescent="0.2">
      <c r="A64" s="83" t="s">
        <v>438</v>
      </c>
      <c r="D64" s="139"/>
      <c r="E64" s="139"/>
      <c r="H64" s="97"/>
      <c r="I64" s="97"/>
    </row>
    <row r="65" spans="1:13" x14ac:dyDescent="0.2">
      <c r="A65" s="140" t="s">
        <v>796</v>
      </c>
      <c r="D65" s="139"/>
      <c r="E65" s="139"/>
      <c r="H65" s="97"/>
      <c r="I65" s="97"/>
    </row>
    <row r="66" spans="1:13" x14ac:dyDescent="0.2">
      <c r="A66" s="140" t="s">
        <v>685</v>
      </c>
      <c r="K66" s="97"/>
    </row>
    <row r="67" spans="1:13" x14ac:dyDescent="0.2">
      <c r="A67" s="83" t="s">
        <v>599</v>
      </c>
    </row>
    <row r="68" spans="1:13" x14ac:dyDescent="0.2">
      <c r="A68" s="83" t="s">
        <v>797</v>
      </c>
    </row>
    <row r="69" spans="1:13" x14ac:dyDescent="0.2">
      <c r="A69" s="140" t="s">
        <v>857</v>
      </c>
      <c r="E69" s="103"/>
      <c r="F69" s="209"/>
      <c r="G69" s="209"/>
      <c r="H69" s="209"/>
      <c r="I69" s="209"/>
      <c r="J69" s="103"/>
      <c r="L69" s="103"/>
      <c r="M69" s="103"/>
    </row>
    <row r="70" spans="1:13" x14ac:dyDescent="0.2">
      <c r="A70" s="140" t="s">
        <v>798</v>
      </c>
    </row>
    <row r="71" spans="1:13" x14ac:dyDescent="0.2">
      <c r="A71" s="289" t="s">
        <v>799</v>
      </c>
    </row>
    <row r="72" spans="1:13" x14ac:dyDescent="0.2">
      <c r="A72" s="140" t="s">
        <v>312</v>
      </c>
    </row>
    <row r="73" spans="1:13" x14ac:dyDescent="0.2">
      <c r="A73" s="140"/>
    </row>
    <row r="75" spans="1:13" x14ac:dyDescent="0.2">
      <c r="A75" s="97"/>
    </row>
    <row r="76" spans="1:13" x14ac:dyDescent="0.2">
      <c r="A76" s="97"/>
    </row>
    <row r="77" spans="1:13" x14ac:dyDescent="0.2">
      <c r="A77" s="97"/>
    </row>
    <row r="78" spans="1:13" x14ac:dyDescent="0.2">
      <c r="A78" s="97"/>
    </row>
    <row r="79" spans="1:13" x14ac:dyDescent="0.2">
      <c r="A79" s="97"/>
    </row>
  </sheetData>
  <mergeCells count="7">
    <mergeCell ref="E4:F4"/>
    <mergeCell ref="H4:I4"/>
    <mergeCell ref="J4:L4"/>
    <mergeCell ref="M4:Q4"/>
    <mergeCell ref="A1:Q1"/>
    <mergeCell ref="A2:Q2"/>
    <mergeCell ref="A3:Q3"/>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63"/>
  <sheetViews>
    <sheetView zoomScaleNormal="100" workbookViewId="0">
      <selection activeCell="I1" sqref="I1"/>
    </sheetView>
  </sheetViews>
  <sheetFormatPr defaultColWidth="9.140625" defaultRowHeight="12.75" x14ac:dyDescent="0.2"/>
  <cols>
    <col min="1" max="1" width="16.85546875" style="97" customWidth="1"/>
    <col min="2" max="3" width="12.7109375" style="103" customWidth="1"/>
    <col min="4" max="4" width="15.140625" style="97" customWidth="1"/>
    <col min="5" max="7" width="9.140625" style="97" customWidth="1"/>
    <col min="8" max="8" width="9.140625" style="104" customWidth="1"/>
    <col min="9" max="9" width="13.42578125" style="97" customWidth="1"/>
    <col min="10" max="10" width="12.7109375" style="97" customWidth="1"/>
    <col min="11" max="11" width="12.85546875" style="97" customWidth="1"/>
    <col min="12" max="12" width="13.28515625" style="97" customWidth="1"/>
    <col min="13" max="13" width="13" style="97" customWidth="1"/>
    <col min="14" max="14" width="14.42578125" style="97" customWidth="1"/>
    <col min="15" max="15" width="9.140625" style="97"/>
    <col min="16" max="16" width="13.85546875" style="97" customWidth="1"/>
    <col min="17" max="16384" width="9.140625" style="97"/>
  </cols>
  <sheetData>
    <row r="1" spans="1:15" s="105" customFormat="1" ht="14.45" customHeight="1" x14ac:dyDescent="0.2">
      <c r="A1" s="1251" t="s">
        <v>890</v>
      </c>
      <c r="B1" s="1251"/>
      <c r="C1" s="1251"/>
      <c r="D1" s="1251"/>
      <c r="E1" s="1251"/>
      <c r="F1" s="1251"/>
      <c r="G1" s="1251"/>
      <c r="H1" s="1251"/>
      <c r="I1" s="886"/>
      <c r="J1" s="886"/>
      <c r="K1" s="886"/>
      <c r="L1" s="766"/>
      <c r="M1" s="766"/>
      <c r="N1" s="766"/>
      <c r="O1" s="766"/>
    </row>
    <row r="2" spans="1:15" s="105" customFormat="1" ht="14.45" customHeight="1" thickBot="1" x14ac:dyDescent="0.25">
      <c r="A2" s="1252" t="s">
        <v>76</v>
      </c>
      <c r="B2" s="1252"/>
      <c r="C2" s="1252"/>
      <c r="D2" s="1252"/>
      <c r="E2" s="1252"/>
      <c r="F2" s="1252"/>
      <c r="G2" s="1252"/>
      <c r="H2" s="1252"/>
      <c r="I2" s="886"/>
      <c r="J2" s="886"/>
      <c r="K2" s="886"/>
      <c r="L2" s="766"/>
      <c r="M2" s="766"/>
      <c r="N2" s="766"/>
      <c r="O2" s="766"/>
    </row>
    <row r="3" spans="1:15" s="105" customFormat="1" ht="14.45" customHeight="1" thickTop="1" x14ac:dyDescent="0.2">
      <c r="A3" s="901"/>
      <c r="B3" s="1245">
        <v>2019</v>
      </c>
      <c r="C3" s="1246"/>
      <c r="D3" s="1246"/>
      <c r="E3" s="1246"/>
      <c r="F3" s="1246"/>
      <c r="G3" s="1246"/>
      <c r="H3" s="1247"/>
    </row>
    <row r="4" spans="1:15" s="105" customFormat="1" ht="14.45" customHeight="1" x14ac:dyDescent="0.2">
      <c r="A4" s="888"/>
      <c r="B4" s="884"/>
      <c r="C4" s="885"/>
      <c r="D4" s="664"/>
      <c r="E4" s="1248" t="s">
        <v>892</v>
      </c>
      <c r="F4" s="1249"/>
      <c r="G4" s="1249"/>
      <c r="H4" s="1250"/>
    </row>
    <row r="5" spans="1:15" s="105" customFormat="1" ht="57" customHeight="1" x14ac:dyDescent="0.2">
      <c r="A5" s="108" t="s">
        <v>0</v>
      </c>
      <c r="B5" s="11" t="s">
        <v>610</v>
      </c>
      <c r="C5" s="23" t="s">
        <v>611</v>
      </c>
      <c r="D5" s="81" t="s">
        <v>612</v>
      </c>
      <c r="E5" s="84" t="s">
        <v>1</v>
      </c>
      <c r="F5" s="85" t="s">
        <v>2</v>
      </c>
      <c r="G5" s="85" t="s">
        <v>3</v>
      </c>
      <c r="H5" s="86" t="s">
        <v>617</v>
      </c>
    </row>
    <row r="6" spans="1:15" ht="13.9" customHeight="1" x14ac:dyDescent="0.2">
      <c r="A6" s="160" t="s">
        <v>5</v>
      </c>
      <c r="B6" s="1056" t="s">
        <v>584</v>
      </c>
      <c r="C6" s="1142" t="s">
        <v>862</v>
      </c>
      <c r="D6" s="267">
        <v>79</v>
      </c>
      <c r="E6" s="938">
        <f t="shared" ref="E6:E16" si="0">F6+G6+H6</f>
        <v>615</v>
      </c>
      <c r="F6" s="939">
        <v>260</v>
      </c>
      <c r="G6" s="938">
        <v>300</v>
      </c>
      <c r="H6" s="1164">
        <v>55</v>
      </c>
    </row>
    <row r="7" spans="1:15" ht="13.9" customHeight="1" x14ac:dyDescent="0.2">
      <c r="A7" s="160" t="s">
        <v>4</v>
      </c>
      <c r="B7" s="1056"/>
      <c r="C7" s="1145"/>
      <c r="D7" s="268">
        <v>9</v>
      </c>
      <c r="E7" s="938">
        <f t="shared" si="0"/>
        <v>67</v>
      </c>
      <c r="F7" s="939">
        <v>28</v>
      </c>
      <c r="G7" s="938">
        <v>35</v>
      </c>
      <c r="H7" s="941">
        <v>4</v>
      </c>
    </row>
    <row r="8" spans="1:15" ht="13.9" customHeight="1" x14ac:dyDescent="0.2">
      <c r="A8" s="160" t="s">
        <v>7</v>
      </c>
      <c r="B8" s="1145"/>
      <c r="C8" s="1112"/>
      <c r="D8" s="268">
        <v>66</v>
      </c>
      <c r="E8" s="938">
        <f t="shared" si="0"/>
        <v>524</v>
      </c>
      <c r="F8" s="939">
        <v>202</v>
      </c>
      <c r="G8" s="938">
        <v>254</v>
      </c>
      <c r="H8" s="940">
        <v>68</v>
      </c>
    </row>
    <row r="9" spans="1:15" ht="13.9" customHeight="1" x14ac:dyDescent="0.2">
      <c r="A9" s="160" t="s">
        <v>6</v>
      </c>
      <c r="B9" s="1056"/>
      <c r="C9" s="1053"/>
      <c r="D9" s="268">
        <v>50</v>
      </c>
      <c r="E9" s="938">
        <f t="shared" si="0"/>
        <v>372</v>
      </c>
      <c r="F9" s="939">
        <v>151</v>
      </c>
      <c r="G9" s="938">
        <v>185</v>
      </c>
      <c r="H9" s="940">
        <v>36</v>
      </c>
    </row>
    <row r="10" spans="1:15" ht="13.9" customHeight="1" x14ac:dyDescent="0.2">
      <c r="A10" s="160" t="s">
        <v>8</v>
      </c>
      <c r="B10" s="1199" t="s">
        <v>584</v>
      </c>
      <c r="C10" s="1198" t="s">
        <v>584</v>
      </c>
      <c r="D10" s="268">
        <v>338</v>
      </c>
      <c r="E10" s="938">
        <f t="shared" si="0"/>
        <v>3046</v>
      </c>
      <c r="F10" s="939">
        <v>1239</v>
      </c>
      <c r="G10" s="938">
        <v>1314</v>
      </c>
      <c r="H10" s="940">
        <v>493</v>
      </c>
    </row>
    <row r="11" spans="1:15" ht="13.9" customHeight="1" x14ac:dyDescent="0.2">
      <c r="A11" s="160" t="s">
        <v>9</v>
      </c>
      <c r="B11" s="1054" t="s">
        <v>584</v>
      </c>
      <c r="C11" s="1053" t="s">
        <v>584</v>
      </c>
      <c r="D11" s="268">
        <v>55</v>
      </c>
      <c r="E11" s="938">
        <f t="shared" si="0"/>
        <v>460</v>
      </c>
      <c r="F11" s="939">
        <v>175</v>
      </c>
      <c r="G11" s="938">
        <v>212</v>
      </c>
      <c r="H11" s="940">
        <v>73</v>
      </c>
    </row>
    <row r="12" spans="1:15" ht="13.9" customHeight="1" x14ac:dyDescent="0.2">
      <c r="A12" s="160" t="s">
        <v>10</v>
      </c>
      <c r="B12" s="1054" t="s">
        <v>584</v>
      </c>
      <c r="C12" s="1053" t="s">
        <v>585</v>
      </c>
      <c r="D12" s="268">
        <v>32</v>
      </c>
      <c r="E12" s="938">
        <f t="shared" si="0"/>
        <v>273</v>
      </c>
      <c r="F12" s="939">
        <v>106</v>
      </c>
      <c r="G12" s="938">
        <v>123</v>
      </c>
      <c r="H12" s="940">
        <v>44</v>
      </c>
    </row>
    <row r="13" spans="1:15" ht="13.9" customHeight="1" x14ac:dyDescent="0.2">
      <c r="A13" s="160" t="s">
        <v>216</v>
      </c>
      <c r="B13" s="1054"/>
      <c r="C13" s="1053"/>
      <c r="D13" s="268">
        <v>8</v>
      </c>
      <c r="E13" s="938">
        <f t="shared" si="0"/>
        <v>81</v>
      </c>
      <c r="F13" s="939">
        <v>28</v>
      </c>
      <c r="G13" s="938">
        <v>29</v>
      </c>
      <c r="H13" s="940">
        <v>24</v>
      </c>
    </row>
    <row r="14" spans="1:15" ht="13.9" customHeight="1" x14ac:dyDescent="0.2">
      <c r="A14" s="160" t="s">
        <v>11</v>
      </c>
      <c r="B14" s="1145"/>
      <c r="C14" s="1053"/>
      <c r="D14" s="268">
        <v>8</v>
      </c>
      <c r="E14" s="938">
        <f t="shared" si="0"/>
        <v>72</v>
      </c>
      <c r="F14" s="939">
        <v>32</v>
      </c>
      <c r="G14" s="938">
        <v>32</v>
      </c>
      <c r="H14" s="940">
        <v>8</v>
      </c>
    </row>
    <row r="15" spans="1:15" ht="13.9" customHeight="1" x14ac:dyDescent="0.2">
      <c r="A15" s="160" t="s">
        <v>12</v>
      </c>
      <c r="B15" s="1056" t="s">
        <v>585</v>
      </c>
      <c r="C15" s="1142" t="s">
        <v>584</v>
      </c>
      <c r="D15" s="268">
        <v>211</v>
      </c>
      <c r="E15" s="938">
        <f t="shared" si="0"/>
        <v>1849</v>
      </c>
      <c r="F15" s="939">
        <v>799</v>
      </c>
      <c r="G15" s="938">
        <v>818</v>
      </c>
      <c r="H15" s="941">
        <v>232</v>
      </c>
    </row>
    <row r="16" spans="1:15" ht="13.9" customHeight="1" x14ac:dyDescent="0.2">
      <c r="A16" s="160" t="s">
        <v>13</v>
      </c>
      <c r="B16" s="1056"/>
      <c r="C16" s="1055"/>
      <c r="D16" s="268">
        <v>102</v>
      </c>
      <c r="E16" s="938">
        <f t="shared" si="0"/>
        <v>889</v>
      </c>
      <c r="F16" s="939">
        <v>360</v>
      </c>
      <c r="G16" s="938">
        <v>394</v>
      </c>
      <c r="H16" s="941">
        <v>135</v>
      </c>
    </row>
    <row r="17" spans="1:8" ht="13.9" customHeight="1" x14ac:dyDescent="0.2">
      <c r="A17" s="160" t="s">
        <v>289</v>
      </c>
      <c r="B17" s="1056"/>
      <c r="C17" s="1112"/>
      <c r="D17" s="268">
        <v>2</v>
      </c>
      <c r="E17" s="938" t="s">
        <v>823</v>
      </c>
      <c r="F17" s="939" t="s">
        <v>823</v>
      </c>
      <c r="G17" s="938" t="s">
        <v>823</v>
      </c>
      <c r="H17" s="1180" t="s">
        <v>823</v>
      </c>
    </row>
    <row r="18" spans="1:8" ht="13.9" customHeight="1" x14ac:dyDescent="0.2">
      <c r="A18" s="160" t="s">
        <v>14</v>
      </c>
      <c r="B18" s="1056"/>
      <c r="C18" s="1053"/>
      <c r="D18" s="268">
        <v>17</v>
      </c>
      <c r="E18" s="938">
        <f t="shared" ref="E18:E53" si="1">F18+G18+H18</f>
        <v>133</v>
      </c>
      <c r="F18" s="939">
        <v>60</v>
      </c>
      <c r="G18" s="938">
        <v>65</v>
      </c>
      <c r="H18" s="941">
        <v>8</v>
      </c>
    </row>
    <row r="19" spans="1:8" ht="13.9" customHeight="1" x14ac:dyDescent="0.2">
      <c r="A19" s="160" t="s">
        <v>16</v>
      </c>
      <c r="B19" s="1056"/>
      <c r="C19" s="1053"/>
      <c r="D19" s="268">
        <v>14</v>
      </c>
      <c r="E19" s="938">
        <f t="shared" si="1"/>
        <v>140</v>
      </c>
      <c r="F19" s="939">
        <v>48</v>
      </c>
      <c r="G19" s="938">
        <v>56</v>
      </c>
      <c r="H19" s="941">
        <v>36</v>
      </c>
    </row>
    <row r="20" spans="1:8" ht="13.9" customHeight="1" x14ac:dyDescent="0.2">
      <c r="A20" s="160" t="s">
        <v>17</v>
      </c>
      <c r="B20" s="1056"/>
      <c r="C20" s="1053"/>
      <c r="D20" s="268">
        <v>133</v>
      </c>
      <c r="E20" s="938">
        <f t="shared" si="1"/>
        <v>1149</v>
      </c>
      <c r="F20" s="939">
        <v>483</v>
      </c>
      <c r="G20" s="938">
        <v>520</v>
      </c>
      <c r="H20" s="941">
        <v>146</v>
      </c>
    </row>
    <row r="21" spans="1:8" ht="13.9" customHeight="1" x14ac:dyDescent="0.2">
      <c r="A21" s="160" t="s">
        <v>18</v>
      </c>
      <c r="B21" s="1056" t="s">
        <v>584</v>
      </c>
      <c r="C21" s="1053" t="s">
        <v>584</v>
      </c>
      <c r="D21" s="268">
        <v>94</v>
      </c>
      <c r="E21" s="938">
        <f t="shared" si="1"/>
        <v>730</v>
      </c>
      <c r="F21" s="939">
        <v>286</v>
      </c>
      <c r="G21" s="938">
        <v>347</v>
      </c>
      <c r="H21" s="941">
        <v>97</v>
      </c>
    </row>
    <row r="22" spans="1:8" ht="13.9" customHeight="1" x14ac:dyDescent="0.2">
      <c r="A22" s="160" t="s">
        <v>15</v>
      </c>
      <c r="B22" s="1056" t="s">
        <v>585</v>
      </c>
      <c r="C22" s="1053" t="s">
        <v>585</v>
      </c>
      <c r="D22" s="268">
        <v>37</v>
      </c>
      <c r="E22" s="938">
        <f t="shared" si="1"/>
        <v>307</v>
      </c>
      <c r="F22" s="939">
        <v>121</v>
      </c>
      <c r="G22" s="938">
        <v>144</v>
      </c>
      <c r="H22" s="941">
        <v>42</v>
      </c>
    </row>
    <row r="23" spans="1:8" ht="13.9" customHeight="1" x14ac:dyDescent="0.2">
      <c r="A23" s="160" t="s">
        <v>19</v>
      </c>
      <c r="B23" s="1116" t="s">
        <v>585</v>
      </c>
      <c r="C23" s="1112" t="s">
        <v>585</v>
      </c>
      <c r="D23" s="268">
        <v>54</v>
      </c>
      <c r="E23" s="938">
        <f t="shared" si="1"/>
        <v>364</v>
      </c>
      <c r="F23" s="939">
        <v>141</v>
      </c>
      <c r="G23" s="938">
        <v>190</v>
      </c>
      <c r="H23" s="941">
        <v>33</v>
      </c>
    </row>
    <row r="24" spans="1:8" ht="13.9" customHeight="1" x14ac:dyDescent="0.2">
      <c r="A24" s="160" t="s">
        <v>20</v>
      </c>
      <c r="B24" s="1056" t="s">
        <v>584</v>
      </c>
      <c r="C24" s="1142" t="s">
        <v>585</v>
      </c>
      <c r="D24" s="268">
        <v>71</v>
      </c>
      <c r="E24" s="938">
        <f t="shared" si="1"/>
        <v>587</v>
      </c>
      <c r="F24" s="939">
        <v>250</v>
      </c>
      <c r="G24" s="938">
        <v>277</v>
      </c>
      <c r="H24" s="941">
        <v>60</v>
      </c>
    </row>
    <row r="25" spans="1:8" ht="13.9" customHeight="1" x14ac:dyDescent="0.2">
      <c r="A25" s="160" t="s">
        <v>21</v>
      </c>
      <c r="B25" s="1056"/>
      <c r="C25" s="1055"/>
      <c r="D25" s="268">
        <v>94</v>
      </c>
      <c r="E25" s="938">
        <f t="shared" si="1"/>
        <v>722</v>
      </c>
      <c r="F25" s="939">
        <v>267</v>
      </c>
      <c r="G25" s="938">
        <v>352</v>
      </c>
      <c r="H25" s="941">
        <v>103</v>
      </c>
    </row>
    <row r="26" spans="1:8" ht="13.9" customHeight="1" x14ac:dyDescent="0.2">
      <c r="A26" s="160" t="s">
        <v>24</v>
      </c>
      <c r="B26" s="1056" t="s">
        <v>584</v>
      </c>
      <c r="C26" s="1112" t="s">
        <v>585</v>
      </c>
      <c r="D26" s="268">
        <v>19</v>
      </c>
      <c r="E26" s="938">
        <f t="shared" si="1"/>
        <v>129</v>
      </c>
      <c r="F26" s="939">
        <v>51</v>
      </c>
      <c r="G26" s="938">
        <v>70</v>
      </c>
      <c r="H26" s="941">
        <v>8</v>
      </c>
    </row>
    <row r="27" spans="1:8" ht="13.9" customHeight="1" x14ac:dyDescent="0.2">
      <c r="A27" s="160" t="s">
        <v>23</v>
      </c>
      <c r="B27" s="1056" t="s">
        <v>584</v>
      </c>
      <c r="C27" s="1142" t="s">
        <v>584</v>
      </c>
      <c r="D27" s="268">
        <v>48</v>
      </c>
      <c r="E27" s="938">
        <f t="shared" si="1"/>
        <v>425</v>
      </c>
      <c r="F27" s="939">
        <v>172</v>
      </c>
      <c r="G27" s="938">
        <v>191</v>
      </c>
      <c r="H27" s="941">
        <v>62</v>
      </c>
    </row>
    <row r="28" spans="1:8" ht="13.9" customHeight="1" x14ac:dyDescent="0.2">
      <c r="A28" s="160" t="s">
        <v>22</v>
      </c>
      <c r="B28" s="1056" t="s">
        <v>584</v>
      </c>
      <c r="C28" s="1142" t="s">
        <v>584</v>
      </c>
      <c r="D28" s="268">
        <v>69</v>
      </c>
      <c r="E28" s="938">
        <f t="shared" si="1"/>
        <v>543</v>
      </c>
      <c r="F28" s="939">
        <v>240</v>
      </c>
      <c r="G28" s="938">
        <v>263</v>
      </c>
      <c r="H28" s="941">
        <v>40</v>
      </c>
    </row>
    <row r="29" spans="1:8" ht="13.9" customHeight="1" x14ac:dyDescent="0.2">
      <c r="A29" s="160" t="s">
        <v>25</v>
      </c>
      <c r="B29" s="1056"/>
      <c r="C29" s="1112"/>
      <c r="D29" s="268">
        <v>97</v>
      </c>
      <c r="E29" s="938">
        <f t="shared" si="1"/>
        <v>788</v>
      </c>
      <c r="F29" s="939">
        <v>331</v>
      </c>
      <c r="G29" s="938">
        <v>377</v>
      </c>
      <c r="H29" s="941">
        <v>80</v>
      </c>
    </row>
    <row r="30" spans="1:8" ht="13.9" customHeight="1" x14ac:dyDescent="0.2">
      <c r="A30" s="160" t="s">
        <v>26</v>
      </c>
      <c r="B30" s="1056" t="s">
        <v>584</v>
      </c>
      <c r="C30" s="1142" t="s">
        <v>584</v>
      </c>
      <c r="D30" s="268">
        <v>50</v>
      </c>
      <c r="E30" s="938">
        <f t="shared" si="1"/>
        <v>347</v>
      </c>
      <c r="F30" s="939">
        <v>121</v>
      </c>
      <c r="G30" s="938">
        <v>184</v>
      </c>
      <c r="H30" s="941">
        <v>42</v>
      </c>
    </row>
    <row r="31" spans="1:8" ht="13.9" customHeight="1" x14ac:dyDescent="0.2">
      <c r="A31" s="160" t="s">
        <v>28</v>
      </c>
      <c r="B31" s="1056"/>
      <c r="C31" s="1112"/>
      <c r="D31" s="268">
        <v>52</v>
      </c>
      <c r="E31" s="938">
        <f t="shared" si="1"/>
        <v>418</v>
      </c>
      <c r="F31" s="939">
        <v>166</v>
      </c>
      <c r="G31" s="938">
        <v>198</v>
      </c>
      <c r="H31" s="941">
        <v>54</v>
      </c>
    </row>
    <row r="32" spans="1:8" ht="13.9" customHeight="1" x14ac:dyDescent="0.2">
      <c r="A32" s="160" t="s">
        <v>27</v>
      </c>
      <c r="B32" s="1056"/>
      <c r="C32" s="1053"/>
      <c r="D32" s="268">
        <v>77</v>
      </c>
      <c r="E32" s="938">
        <f t="shared" si="1"/>
        <v>664</v>
      </c>
      <c r="F32" s="939">
        <v>279</v>
      </c>
      <c r="G32" s="938">
        <v>302</v>
      </c>
      <c r="H32" s="941">
        <v>83</v>
      </c>
    </row>
    <row r="33" spans="1:8" ht="13.9" customHeight="1" x14ac:dyDescent="0.2">
      <c r="A33" s="160" t="s">
        <v>29</v>
      </c>
      <c r="B33" s="1056" t="s">
        <v>585</v>
      </c>
      <c r="C33" s="1053" t="s">
        <v>585</v>
      </c>
      <c r="D33" s="268">
        <v>14</v>
      </c>
      <c r="E33" s="938">
        <f t="shared" si="1"/>
        <v>113</v>
      </c>
      <c r="F33" s="939">
        <v>40</v>
      </c>
      <c r="G33" s="938">
        <v>53</v>
      </c>
      <c r="H33" s="941">
        <v>20</v>
      </c>
    </row>
    <row r="34" spans="1:8" ht="13.9" customHeight="1" x14ac:dyDescent="0.2">
      <c r="A34" s="160" t="s">
        <v>32</v>
      </c>
      <c r="B34" s="1142"/>
      <c r="C34" s="1142"/>
      <c r="D34" s="268">
        <v>25</v>
      </c>
      <c r="E34" s="938">
        <f t="shared" si="1"/>
        <v>184</v>
      </c>
      <c r="F34" s="939">
        <v>66</v>
      </c>
      <c r="G34" s="938">
        <v>89</v>
      </c>
      <c r="H34" s="941">
        <v>29</v>
      </c>
    </row>
    <row r="35" spans="1:8" ht="13.9" customHeight="1" x14ac:dyDescent="0.2">
      <c r="A35" s="160" t="s">
        <v>36</v>
      </c>
      <c r="B35" s="1141" t="s">
        <v>584</v>
      </c>
      <c r="C35" s="1142" t="s">
        <v>585</v>
      </c>
      <c r="D35" s="268">
        <v>28</v>
      </c>
      <c r="E35" s="938">
        <f t="shared" si="1"/>
        <v>223</v>
      </c>
      <c r="F35" s="939">
        <v>78</v>
      </c>
      <c r="G35" s="938">
        <v>105</v>
      </c>
      <c r="H35" s="941">
        <v>40</v>
      </c>
    </row>
    <row r="36" spans="1:8" ht="13.9" customHeight="1" x14ac:dyDescent="0.2">
      <c r="A36" s="160" t="s">
        <v>33</v>
      </c>
      <c r="B36" s="1141" t="s">
        <v>584</v>
      </c>
      <c r="C36" s="1112" t="s">
        <v>585</v>
      </c>
      <c r="D36" s="268">
        <v>13</v>
      </c>
      <c r="E36" s="938">
        <f t="shared" si="1"/>
        <v>115</v>
      </c>
      <c r="F36" s="939">
        <v>52</v>
      </c>
      <c r="G36" s="938">
        <v>52</v>
      </c>
      <c r="H36" s="941">
        <v>11</v>
      </c>
    </row>
    <row r="37" spans="1:8" ht="13.9" customHeight="1" x14ac:dyDescent="0.2">
      <c r="A37" s="161" t="s">
        <v>34</v>
      </c>
      <c r="B37" s="1054" t="s">
        <v>584</v>
      </c>
      <c r="C37" s="1142" t="s">
        <v>585</v>
      </c>
      <c r="D37" s="240">
        <v>72</v>
      </c>
      <c r="E37" s="938">
        <f t="shared" si="1"/>
        <v>657</v>
      </c>
      <c r="F37" s="942">
        <v>284</v>
      </c>
      <c r="G37" s="938">
        <v>284</v>
      </c>
      <c r="H37" s="941">
        <v>89</v>
      </c>
    </row>
    <row r="38" spans="1:8" s="103" customFormat="1" ht="13.9" customHeight="1" x14ac:dyDescent="0.2">
      <c r="A38" s="160" t="s">
        <v>35</v>
      </c>
      <c r="B38" s="1054" t="s">
        <v>584</v>
      </c>
      <c r="C38" s="1112" t="s">
        <v>585</v>
      </c>
      <c r="D38" s="268">
        <v>29</v>
      </c>
      <c r="E38" s="938">
        <f t="shared" si="1"/>
        <v>228</v>
      </c>
      <c r="F38" s="939">
        <v>99</v>
      </c>
      <c r="G38" s="938">
        <v>113</v>
      </c>
      <c r="H38" s="940">
        <v>16</v>
      </c>
    </row>
    <row r="39" spans="1:8" ht="13.9" customHeight="1" x14ac:dyDescent="0.2">
      <c r="A39" s="160" t="s">
        <v>37</v>
      </c>
      <c r="B39" s="1054"/>
      <c r="C39" s="1053"/>
      <c r="D39" s="268">
        <v>168</v>
      </c>
      <c r="E39" s="938">
        <f t="shared" si="1"/>
        <v>1492</v>
      </c>
      <c r="F39" s="939">
        <v>624</v>
      </c>
      <c r="G39" s="938">
        <v>662</v>
      </c>
      <c r="H39" s="941">
        <v>206</v>
      </c>
    </row>
    <row r="40" spans="1:8" ht="13.9" customHeight="1" x14ac:dyDescent="0.2">
      <c r="A40" s="160" t="s">
        <v>30</v>
      </c>
      <c r="B40" s="1145" t="s">
        <v>584</v>
      </c>
      <c r="C40" s="1142" t="s">
        <v>585</v>
      </c>
      <c r="D40" s="268">
        <v>97</v>
      </c>
      <c r="E40" s="938">
        <f t="shared" si="1"/>
        <v>810</v>
      </c>
      <c r="F40" s="939">
        <v>327</v>
      </c>
      <c r="G40" s="938">
        <v>386</v>
      </c>
      <c r="H40" s="941">
        <v>97</v>
      </c>
    </row>
    <row r="41" spans="1:8" ht="13.9" customHeight="1" x14ac:dyDescent="0.2">
      <c r="A41" s="160" t="s">
        <v>31</v>
      </c>
      <c r="B41" s="1145" t="s">
        <v>585</v>
      </c>
      <c r="C41" s="1143" t="s">
        <v>585</v>
      </c>
      <c r="D41" s="268">
        <v>9</v>
      </c>
      <c r="E41" s="938">
        <f t="shared" si="1"/>
        <v>81</v>
      </c>
      <c r="F41" s="939">
        <v>24</v>
      </c>
      <c r="G41" s="938">
        <v>33</v>
      </c>
      <c r="H41" s="941">
        <v>24</v>
      </c>
    </row>
    <row r="42" spans="1:8" ht="13.9" customHeight="1" x14ac:dyDescent="0.2">
      <c r="A42" s="160" t="s">
        <v>38</v>
      </c>
      <c r="B42" s="1141" t="s">
        <v>585</v>
      </c>
      <c r="C42" s="1112" t="s">
        <v>584</v>
      </c>
      <c r="D42" s="268">
        <v>141</v>
      </c>
      <c r="E42" s="938">
        <f t="shared" si="1"/>
        <v>1108</v>
      </c>
      <c r="F42" s="939">
        <v>487</v>
      </c>
      <c r="G42" s="938">
        <v>545</v>
      </c>
      <c r="H42" s="941">
        <v>76</v>
      </c>
    </row>
    <row r="43" spans="1:8" ht="13.9" customHeight="1" x14ac:dyDescent="0.2">
      <c r="A43" s="160" t="s">
        <v>39</v>
      </c>
      <c r="B43" s="1054"/>
      <c r="C43" s="1145"/>
      <c r="D43" s="268">
        <v>79</v>
      </c>
      <c r="E43" s="938">
        <f t="shared" si="1"/>
        <v>508</v>
      </c>
      <c r="F43" s="939">
        <v>190</v>
      </c>
      <c r="G43" s="938">
        <v>291</v>
      </c>
      <c r="H43" s="941">
        <v>27</v>
      </c>
    </row>
    <row r="44" spans="1:8" ht="13.9" customHeight="1" x14ac:dyDescent="0.2">
      <c r="A44" s="160" t="s">
        <v>40</v>
      </c>
      <c r="B44" s="1054" t="s">
        <v>584</v>
      </c>
      <c r="C44" s="1141" t="s">
        <v>584</v>
      </c>
      <c r="D44" s="268">
        <v>35</v>
      </c>
      <c r="E44" s="938">
        <f t="shared" si="1"/>
        <v>303</v>
      </c>
      <c r="F44" s="939">
        <v>128</v>
      </c>
      <c r="G44" s="938">
        <v>139</v>
      </c>
      <c r="H44" s="941">
        <v>36</v>
      </c>
    </row>
    <row r="45" spans="1:8" ht="13.9" customHeight="1" x14ac:dyDescent="0.2">
      <c r="A45" s="160" t="s">
        <v>41</v>
      </c>
      <c r="B45" s="1054" t="s">
        <v>584</v>
      </c>
      <c r="C45" s="1054" t="s">
        <v>584</v>
      </c>
      <c r="D45" s="268">
        <v>167</v>
      </c>
      <c r="E45" s="938">
        <f t="shared" si="1"/>
        <v>1361</v>
      </c>
      <c r="F45" s="939">
        <v>552</v>
      </c>
      <c r="G45" s="938">
        <v>640</v>
      </c>
      <c r="H45" s="941">
        <v>169</v>
      </c>
    </row>
    <row r="46" spans="1:8" ht="13.9" customHeight="1" x14ac:dyDescent="0.2">
      <c r="A46" s="160" t="s">
        <v>42</v>
      </c>
      <c r="B46" s="1054"/>
      <c r="C46" s="1145"/>
      <c r="D46" s="268">
        <v>14</v>
      </c>
      <c r="E46" s="938">
        <f t="shared" si="1"/>
        <v>101</v>
      </c>
      <c r="F46" s="939">
        <v>44</v>
      </c>
      <c r="G46" s="938">
        <v>46</v>
      </c>
      <c r="H46" s="941">
        <v>11</v>
      </c>
    </row>
    <row r="47" spans="1:8" ht="13.9" customHeight="1" x14ac:dyDescent="0.2">
      <c r="A47" s="160" t="s">
        <v>43</v>
      </c>
      <c r="B47" s="1054" t="s">
        <v>585</v>
      </c>
      <c r="C47" s="1056" t="s">
        <v>584</v>
      </c>
      <c r="D47" s="268">
        <v>10</v>
      </c>
      <c r="E47" s="938">
        <f t="shared" si="1"/>
        <v>80</v>
      </c>
      <c r="F47" s="939">
        <v>36</v>
      </c>
      <c r="G47" s="938">
        <v>40</v>
      </c>
      <c r="H47" s="941">
        <v>4</v>
      </c>
    </row>
    <row r="48" spans="1:8" ht="13.9" customHeight="1" x14ac:dyDescent="0.2">
      <c r="A48" s="160" t="s">
        <v>44</v>
      </c>
      <c r="B48" s="1054" t="s">
        <v>584</v>
      </c>
      <c r="C48" s="1056" t="s">
        <v>584</v>
      </c>
      <c r="D48" s="268">
        <v>63</v>
      </c>
      <c r="E48" s="938">
        <f t="shared" si="1"/>
        <v>489</v>
      </c>
      <c r="F48" s="939">
        <v>215</v>
      </c>
      <c r="G48" s="938">
        <v>239</v>
      </c>
      <c r="H48" s="941">
        <v>35</v>
      </c>
    </row>
    <row r="49" spans="1:8" ht="13.9" customHeight="1" x14ac:dyDescent="0.2">
      <c r="A49" s="160" t="s">
        <v>45</v>
      </c>
      <c r="B49" s="1054" t="s">
        <v>585</v>
      </c>
      <c r="C49" s="1056" t="s">
        <v>584</v>
      </c>
      <c r="D49" s="268">
        <v>16</v>
      </c>
      <c r="E49" s="938">
        <f t="shared" si="1"/>
        <v>112</v>
      </c>
      <c r="F49" s="939">
        <v>40</v>
      </c>
      <c r="G49" s="938">
        <v>60</v>
      </c>
      <c r="H49" s="941">
        <v>12</v>
      </c>
    </row>
    <row r="50" spans="1:8" ht="13.9" customHeight="1" x14ac:dyDescent="0.2">
      <c r="A50" s="160" t="s">
        <v>46</v>
      </c>
      <c r="B50" s="1054" t="s">
        <v>584</v>
      </c>
      <c r="C50" s="1056" t="s">
        <v>863</v>
      </c>
      <c r="D50" s="268">
        <v>99</v>
      </c>
      <c r="E50" s="938">
        <f t="shared" si="1"/>
        <v>780</v>
      </c>
      <c r="F50" s="939">
        <v>319</v>
      </c>
      <c r="G50" s="938">
        <v>376</v>
      </c>
      <c r="H50" s="941">
        <v>85</v>
      </c>
    </row>
    <row r="51" spans="1:8" ht="13.9" customHeight="1" x14ac:dyDescent="0.2">
      <c r="A51" s="160" t="s">
        <v>47</v>
      </c>
      <c r="B51" s="1054" t="s">
        <v>584</v>
      </c>
      <c r="C51" s="1056" t="s">
        <v>584</v>
      </c>
      <c r="D51" s="268">
        <v>339</v>
      </c>
      <c r="E51" s="938">
        <f t="shared" si="1"/>
        <v>2691</v>
      </c>
      <c r="F51" s="939">
        <v>987</v>
      </c>
      <c r="G51" s="938">
        <v>1231</v>
      </c>
      <c r="H51" s="941">
        <v>473</v>
      </c>
    </row>
    <row r="52" spans="1:8" ht="13.9" customHeight="1" x14ac:dyDescent="0.2">
      <c r="A52" s="160" t="s">
        <v>48</v>
      </c>
      <c r="B52" s="1054"/>
      <c r="C52" s="1056"/>
      <c r="D52" s="268">
        <v>36</v>
      </c>
      <c r="E52" s="938">
        <f t="shared" si="1"/>
        <v>306</v>
      </c>
      <c r="F52" s="939">
        <v>117</v>
      </c>
      <c r="G52" s="938">
        <v>140</v>
      </c>
      <c r="H52" s="941">
        <v>49</v>
      </c>
    </row>
    <row r="53" spans="1:8" ht="13.9" customHeight="1" x14ac:dyDescent="0.2">
      <c r="A53" s="160" t="s">
        <v>50</v>
      </c>
      <c r="B53" s="1054" t="s">
        <v>584</v>
      </c>
      <c r="C53" s="1056" t="s">
        <v>584</v>
      </c>
      <c r="D53" s="268">
        <v>6</v>
      </c>
      <c r="E53" s="938">
        <f t="shared" si="1"/>
        <v>43</v>
      </c>
      <c r="F53" s="939">
        <v>16</v>
      </c>
      <c r="G53" s="938">
        <v>23</v>
      </c>
      <c r="H53" s="941">
        <v>4</v>
      </c>
    </row>
    <row r="54" spans="1:8" ht="13.9" customHeight="1" x14ac:dyDescent="0.2">
      <c r="A54" s="160" t="s">
        <v>290</v>
      </c>
      <c r="B54" s="1054"/>
      <c r="C54" s="1142"/>
      <c r="D54" s="268">
        <v>2</v>
      </c>
      <c r="E54" s="938" t="s">
        <v>823</v>
      </c>
      <c r="F54" s="939" t="s">
        <v>823</v>
      </c>
      <c r="G54" s="938" t="s">
        <v>823</v>
      </c>
      <c r="H54" s="941" t="s">
        <v>823</v>
      </c>
    </row>
    <row r="55" spans="1:8" ht="13.9" customHeight="1" x14ac:dyDescent="0.2">
      <c r="A55" s="160" t="s">
        <v>49</v>
      </c>
      <c r="B55" s="1054" t="s">
        <v>584</v>
      </c>
      <c r="C55" s="1145" t="s">
        <v>584</v>
      </c>
      <c r="D55" s="268">
        <v>83</v>
      </c>
      <c r="E55" s="938">
        <f>F55+G55+H55</f>
        <v>729</v>
      </c>
      <c r="F55" s="939">
        <v>297</v>
      </c>
      <c r="G55" s="938">
        <v>326</v>
      </c>
      <c r="H55" s="941">
        <v>106</v>
      </c>
    </row>
    <row r="56" spans="1:8" ht="13.9" customHeight="1" x14ac:dyDescent="0.2">
      <c r="A56" s="160" t="s">
        <v>51</v>
      </c>
      <c r="B56" s="1054" t="s">
        <v>584</v>
      </c>
      <c r="C56" s="1056" t="s">
        <v>584</v>
      </c>
      <c r="D56" s="268">
        <v>58</v>
      </c>
      <c r="E56" s="938">
        <f>F56+G56+H56</f>
        <v>487</v>
      </c>
      <c r="F56" s="939">
        <v>192</v>
      </c>
      <c r="G56" s="938">
        <v>231</v>
      </c>
      <c r="H56" s="941">
        <v>64</v>
      </c>
    </row>
    <row r="57" spans="1:8" ht="13.9" customHeight="1" x14ac:dyDescent="0.2">
      <c r="A57" s="160" t="s">
        <v>53</v>
      </c>
      <c r="B57" s="1054" t="s">
        <v>584</v>
      </c>
      <c r="C57" s="1056" t="s">
        <v>585</v>
      </c>
      <c r="D57" s="268">
        <v>29</v>
      </c>
      <c r="E57" s="938">
        <f>F57+G57+H57</f>
        <v>245</v>
      </c>
      <c r="F57" s="939">
        <v>112</v>
      </c>
      <c r="G57" s="938">
        <v>110</v>
      </c>
      <c r="H57" s="941">
        <v>23</v>
      </c>
    </row>
    <row r="58" spans="1:8" ht="13.9" customHeight="1" x14ac:dyDescent="0.2">
      <c r="A58" s="160" t="s">
        <v>52</v>
      </c>
      <c r="B58" s="1054" t="s">
        <v>585</v>
      </c>
      <c r="C58" s="1056" t="s">
        <v>584</v>
      </c>
      <c r="D58" s="268">
        <v>73</v>
      </c>
      <c r="E58" s="938">
        <f>F58+G58+H58</f>
        <v>620</v>
      </c>
      <c r="F58" s="939">
        <v>263</v>
      </c>
      <c r="G58" s="938">
        <v>287</v>
      </c>
      <c r="H58" s="941">
        <v>70</v>
      </c>
    </row>
    <row r="59" spans="1:8" ht="13.9" customHeight="1" x14ac:dyDescent="0.2">
      <c r="A59" s="100" t="s">
        <v>54</v>
      </c>
      <c r="B59" s="1142" t="s">
        <v>585</v>
      </c>
      <c r="C59" s="1112" t="s">
        <v>585</v>
      </c>
      <c r="D59" s="268">
        <v>11</v>
      </c>
      <c r="E59" s="938">
        <f>F59+G59+H59</f>
        <v>79</v>
      </c>
      <c r="F59" s="1165">
        <v>39</v>
      </c>
      <c r="G59" s="938">
        <v>40</v>
      </c>
      <c r="H59" s="955">
        <v>0</v>
      </c>
    </row>
    <row r="60" spans="1:8" s="102" customFormat="1" ht="13.9" customHeight="1" x14ac:dyDescent="0.2">
      <c r="A60" s="156" t="s">
        <v>55</v>
      </c>
      <c r="B60" s="266"/>
      <c r="C60" s="247"/>
      <c r="D60" s="824">
        <v>3602</v>
      </c>
      <c r="E60" s="956">
        <v>29669</v>
      </c>
      <c r="F60" s="825">
        <v>12039</v>
      </c>
      <c r="G60" s="825">
        <v>13784</v>
      </c>
      <c r="H60" s="824">
        <v>3846</v>
      </c>
    </row>
    <row r="63" spans="1:8" x14ac:dyDescent="0.2">
      <c r="C63" s="97"/>
      <c r="G63" s="104"/>
      <c r="H63" s="97"/>
    </row>
  </sheetData>
  <sortState xmlns:xlrd2="http://schemas.microsoft.com/office/spreadsheetml/2017/richdata2" ref="A6:H59">
    <sortCondition ref="A5"/>
  </sortState>
  <customSheetViews>
    <customSheetView guid="{B249372F-983F-49DE-A7CF-14A3D5AA079F}" showPageBreaks="1">
      <selection activeCell="A6" sqref="A6"/>
      <pageMargins left="0.25" right="0.25" top="0.75" bottom="0.75" header="0.3" footer="0.3"/>
      <pageSetup fitToHeight="0" orientation="landscape" r:id="rId1"/>
      <headerFooter alignWithMargins="0">
        <oddHeader>&amp;A</oddHeader>
        <oddFooter>Page &amp;P</oddFooter>
      </headerFooter>
    </customSheetView>
    <customSheetView guid="{18FB6344-C1D8-4A32-B8CA-93AC084D615F}" topLeftCell="A22">
      <selection activeCell="R17" sqref="R17"/>
      <pageMargins left="0.25" right="0.25" top="0.75" bottom="0.75" header="0.3" footer="0.3"/>
      <pageSetup fitToHeight="0" orientation="landscape" r:id="rId2"/>
      <headerFooter alignWithMargins="0">
        <oddHeader>&amp;A</oddHeader>
        <oddFooter>Page &amp;P</oddFooter>
      </headerFooter>
    </customSheetView>
  </customSheetViews>
  <mergeCells count="4">
    <mergeCell ref="B3:H3"/>
    <mergeCell ref="E4:H4"/>
    <mergeCell ref="A1:H1"/>
    <mergeCell ref="A2:H2"/>
  </mergeCells>
  <pageMargins left="0.25" right="0.25" top="0.75" bottom="0.75" header="0.3" footer="0.3"/>
  <pageSetup scale="75" fitToHeight="0" orientation="portrait" r:id="rId3"/>
  <headerFooter alignWithMargins="0">
    <oddHeader>&amp;A</oddHeader>
    <oddFooter>Page &amp;P</oddFooter>
  </headerFooter>
  <drawing r:id="rId4"/>
  <webPublishItems count="1">
    <webPublishItem id="3212" divId="2011 SIR Report Public Tables (5 Fac Threshold) - Final 12-13-12_3212" sourceType="range" sourceRef="A1:I60" destinationFile="C:\Users\ffp4\Desktop\SIR_Pub_Tables.htm" title="Table 1a"/>
  </webPublishItem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R79"/>
  <sheetViews>
    <sheetView workbookViewId="0">
      <selection activeCell="B28" sqref="B28"/>
    </sheetView>
  </sheetViews>
  <sheetFormatPr defaultColWidth="9.140625" defaultRowHeight="12.75" x14ac:dyDescent="0.2"/>
  <cols>
    <col min="1" max="1" width="16.85546875" style="98" customWidth="1"/>
    <col min="2" max="5" width="12.7109375" style="97" customWidth="1"/>
    <col min="6" max="7" width="12.7109375" style="139" customWidth="1"/>
    <col min="8" max="9" width="9.140625" style="139" customWidth="1"/>
    <col min="10" max="10" width="14.7109375" style="97" customWidth="1"/>
    <col min="11" max="11" width="16.140625" style="103" customWidth="1"/>
    <col min="12" max="12" width="16" style="97" customWidth="1"/>
    <col min="13" max="17" width="9.140625" style="97" customWidth="1"/>
    <col min="18" max="19" width="9.140625" style="97"/>
    <col min="20" max="20" width="6.85546875" style="97" customWidth="1"/>
    <col min="21" max="16384" width="9.140625" style="97"/>
  </cols>
  <sheetData>
    <row r="1" spans="1:18" s="98" customFormat="1" ht="13.15" customHeight="1" x14ac:dyDescent="0.2">
      <c r="A1" s="1301" t="s">
        <v>114</v>
      </c>
      <c r="B1" s="1302"/>
      <c r="C1" s="1302"/>
      <c r="D1" s="1302"/>
      <c r="E1" s="1302"/>
      <c r="F1" s="1302"/>
      <c r="G1" s="1302"/>
      <c r="H1" s="1302"/>
      <c r="I1" s="1302"/>
      <c r="J1" s="1302"/>
      <c r="K1" s="1302"/>
      <c r="L1" s="1302"/>
      <c r="M1" s="1302"/>
      <c r="N1" s="1302"/>
      <c r="O1" s="1302"/>
      <c r="P1" s="1302"/>
      <c r="Q1" s="1303"/>
    </row>
    <row r="2" spans="1:18" s="98" customFormat="1" ht="13.15" customHeight="1" x14ac:dyDescent="0.2">
      <c r="A2" s="1304" t="s">
        <v>683</v>
      </c>
      <c r="B2" s="1305"/>
      <c r="C2" s="1305"/>
      <c r="D2" s="1305"/>
      <c r="E2" s="1305"/>
      <c r="F2" s="1305"/>
      <c r="G2" s="1305"/>
      <c r="H2" s="1305"/>
      <c r="I2" s="1305"/>
      <c r="J2" s="1305"/>
      <c r="K2" s="1305"/>
      <c r="L2" s="1305"/>
      <c r="M2" s="1305"/>
      <c r="N2" s="1305"/>
      <c r="O2" s="1305"/>
      <c r="P2" s="1305"/>
      <c r="Q2" s="1306"/>
    </row>
    <row r="3" spans="1:18" s="98" customFormat="1" ht="16.149999999999999" customHeight="1" thickBot="1" x14ac:dyDescent="0.25">
      <c r="A3" s="1260" t="s">
        <v>824</v>
      </c>
      <c r="B3" s="1252"/>
      <c r="C3" s="1252"/>
      <c r="D3" s="1252"/>
      <c r="E3" s="1252"/>
      <c r="F3" s="1252"/>
      <c r="G3" s="1252"/>
      <c r="H3" s="1252"/>
      <c r="I3" s="1252"/>
      <c r="J3" s="1252"/>
      <c r="K3" s="1252"/>
      <c r="L3" s="1252"/>
      <c r="M3" s="1252"/>
      <c r="N3" s="1252"/>
      <c r="O3" s="1252"/>
      <c r="P3" s="1252"/>
      <c r="Q3" s="1307"/>
    </row>
    <row r="4" spans="1:18" s="102" customFormat="1" ht="15" thickTop="1" x14ac:dyDescent="0.2">
      <c r="A4" s="14"/>
      <c r="B4" s="158"/>
      <c r="C4" s="9"/>
      <c r="D4" s="112"/>
      <c r="E4" s="1295" t="s">
        <v>56</v>
      </c>
      <c r="F4" s="1295"/>
      <c r="G4" s="130"/>
      <c r="H4" s="1296" t="s">
        <v>57</v>
      </c>
      <c r="I4" s="1297"/>
      <c r="J4" s="1298" t="s">
        <v>70</v>
      </c>
      <c r="K4" s="1299"/>
      <c r="L4" s="1300"/>
      <c r="M4" s="1318" t="s">
        <v>69</v>
      </c>
      <c r="N4" s="1293"/>
      <c r="O4" s="1293"/>
      <c r="P4" s="1293"/>
      <c r="Q4" s="1294"/>
      <c r="R4" s="9"/>
    </row>
    <row r="5" spans="1:18" s="102" customFormat="1" ht="57" customHeight="1" x14ac:dyDescent="0.2">
      <c r="A5" s="99" t="s">
        <v>0</v>
      </c>
      <c r="B5" s="11" t="s">
        <v>68</v>
      </c>
      <c r="C5" s="23" t="s">
        <v>423</v>
      </c>
      <c r="D5" s="10" t="s">
        <v>261</v>
      </c>
      <c r="E5" s="887" t="s">
        <v>58</v>
      </c>
      <c r="F5" s="19" t="s">
        <v>59</v>
      </c>
      <c r="G5" s="19" t="s">
        <v>60</v>
      </c>
      <c r="H5" s="19" t="s">
        <v>65</v>
      </c>
      <c r="I5" s="20" t="s">
        <v>66</v>
      </c>
      <c r="J5" s="23" t="s">
        <v>918</v>
      </c>
      <c r="K5" s="23" t="s">
        <v>913</v>
      </c>
      <c r="L5" s="24" t="s">
        <v>914</v>
      </c>
      <c r="M5" s="538">
        <v>0.1</v>
      </c>
      <c r="N5" s="21">
        <v>0.25</v>
      </c>
      <c r="O5" s="18" t="s">
        <v>67</v>
      </c>
      <c r="P5" s="21">
        <v>0.75</v>
      </c>
      <c r="Q5" s="22">
        <v>0.9</v>
      </c>
    </row>
    <row r="6" spans="1:18" s="168" customFormat="1" ht="14.1" customHeight="1" x14ac:dyDescent="0.2">
      <c r="A6" s="166" t="s">
        <v>5</v>
      </c>
      <c r="B6" s="1136" t="s">
        <v>585</v>
      </c>
      <c r="C6" s="88">
        <v>2</v>
      </c>
      <c r="D6" s="40">
        <v>0</v>
      </c>
      <c r="E6" s="748" t="s">
        <v>823</v>
      </c>
      <c r="F6" s="748" t="s">
        <v>823</v>
      </c>
      <c r="G6" s="748" t="s">
        <v>823</v>
      </c>
      <c r="H6" s="748" t="s">
        <v>823</v>
      </c>
      <c r="I6" s="40" t="s">
        <v>823</v>
      </c>
      <c r="J6" s="748">
        <v>1</v>
      </c>
      <c r="K6" s="748" t="s">
        <v>823</v>
      </c>
      <c r="L6" s="40" t="s">
        <v>823</v>
      </c>
      <c r="M6" s="525" t="s">
        <v>823</v>
      </c>
      <c r="N6" s="29" t="s">
        <v>823</v>
      </c>
      <c r="O6" s="29" t="s">
        <v>823</v>
      </c>
      <c r="P6" s="29" t="s">
        <v>823</v>
      </c>
      <c r="Q6" s="40" t="s">
        <v>823</v>
      </c>
    </row>
    <row r="7" spans="1:18" s="168" customFormat="1" ht="14.1" customHeight="1" x14ac:dyDescent="0.2">
      <c r="A7" s="166" t="s">
        <v>4</v>
      </c>
      <c r="B7" s="1132"/>
      <c r="C7" s="88">
        <v>0</v>
      </c>
      <c r="D7" s="40">
        <v>0</v>
      </c>
      <c r="E7" s="748" t="s">
        <v>823</v>
      </c>
      <c r="F7" s="748" t="s">
        <v>823</v>
      </c>
      <c r="G7" s="748" t="s">
        <v>823</v>
      </c>
      <c r="H7" s="748" t="s">
        <v>823</v>
      </c>
      <c r="I7" s="40" t="s">
        <v>823</v>
      </c>
      <c r="J7" s="748">
        <v>0</v>
      </c>
      <c r="K7" s="748" t="s">
        <v>823</v>
      </c>
      <c r="L7" s="40" t="s">
        <v>823</v>
      </c>
      <c r="M7" s="525" t="s">
        <v>823</v>
      </c>
      <c r="N7" s="29" t="s">
        <v>823</v>
      </c>
      <c r="O7" s="29" t="s">
        <v>823</v>
      </c>
      <c r="P7" s="29" t="s">
        <v>823</v>
      </c>
      <c r="Q7" s="40" t="s">
        <v>823</v>
      </c>
    </row>
    <row r="8" spans="1:18" s="168" customFormat="1" ht="14.1" customHeight="1" x14ac:dyDescent="0.2">
      <c r="A8" s="166" t="s">
        <v>7</v>
      </c>
      <c r="B8" s="1132"/>
      <c r="C8" s="88">
        <v>2</v>
      </c>
      <c r="D8" s="40">
        <v>0</v>
      </c>
      <c r="E8" s="748" t="s">
        <v>823</v>
      </c>
      <c r="F8" s="748" t="s">
        <v>823</v>
      </c>
      <c r="G8" s="748" t="s">
        <v>823</v>
      </c>
      <c r="H8" s="748" t="s">
        <v>823</v>
      </c>
      <c r="I8" s="40" t="s">
        <v>823</v>
      </c>
      <c r="J8" s="748">
        <v>0</v>
      </c>
      <c r="K8" s="748" t="s">
        <v>823</v>
      </c>
      <c r="L8" s="40" t="s">
        <v>823</v>
      </c>
      <c r="M8" s="525" t="s">
        <v>823</v>
      </c>
      <c r="N8" s="29" t="s">
        <v>823</v>
      </c>
      <c r="O8" s="29" t="s">
        <v>823</v>
      </c>
      <c r="P8" s="29" t="s">
        <v>823</v>
      </c>
      <c r="Q8" s="40" t="s">
        <v>823</v>
      </c>
    </row>
    <row r="9" spans="1:18" s="168" customFormat="1" ht="14.1" customHeight="1" x14ac:dyDescent="0.2">
      <c r="A9" s="166" t="s">
        <v>6</v>
      </c>
      <c r="B9" s="1132"/>
      <c r="C9" s="88">
        <v>2</v>
      </c>
      <c r="D9" s="40">
        <v>0</v>
      </c>
      <c r="E9" s="748" t="s">
        <v>823</v>
      </c>
      <c r="F9" s="748" t="s">
        <v>823</v>
      </c>
      <c r="G9" s="748" t="s">
        <v>823</v>
      </c>
      <c r="H9" s="748" t="s">
        <v>823</v>
      </c>
      <c r="I9" s="40" t="s">
        <v>823</v>
      </c>
      <c r="J9" s="748">
        <v>0</v>
      </c>
      <c r="K9" s="748" t="s">
        <v>823</v>
      </c>
      <c r="L9" s="40" t="s">
        <v>823</v>
      </c>
      <c r="M9" s="525" t="s">
        <v>823</v>
      </c>
      <c r="N9" s="29" t="s">
        <v>823</v>
      </c>
      <c r="O9" s="29" t="s">
        <v>823</v>
      </c>
      <c r="P9" s="29" t="s">
        <v>823</v>
      </c>
      <c r="Q9" s="40" t="s">
        <v>823</v>
      </c>
    </row>
    <row r="10" spans="1:18" s="168" customFormat="1" ht="14.1" customHeight="1" x14ac:dyDescent="0.2">
      <c r="A10" s="166" t="s">
        <v>8</v>
      </c>
      <c r="B10" s="1132" t="s">
        <v>584</v>
      </c>
      <c r="C10" s="88">
        <v>316</v>
      </c>
      <c r="D10" s="670">
        <v>45294</v>
      </c>
      <c r="E10" s="88">
        <v>241</v>
      </c>
      <c r="F10" s="459">
        <v>256.72280000000029</v>
      </c>
      <c r="G10" s="459">
        <v>0.93899999999999995</v>
      </c>
      <c r="H10" s="459">
        <v>0.82599999999999996</v>
      </c>
      <c r="I10" s="455">
        <v>1.0629999999999999</v>
      </c>
      <c r="J10" s="88">
        <v>83</v>
      </c>
      <c r="K10" s="460">
        <v>0.04</v>
      </c>
      <c r="L10" s="461">
        <v>0.04</v>
      </c>
      <c r="M10" s="676">
        <v>0</v>
      </c>
      <c r="N10" s="672">
        <v>0</v>
      </c>
      <c r="O10" s="672">
        <v>0.83499999999999996</v>
      </c>
      <c r="P10" s="672">
        <v>1.65</v>
      </c>
      <c r="Q10" s="455">
        <v>1.9990000000000001</v>
      </c>
    </row>
    <row r="11" spans="1:18" s="168" customFormat="1" ht="14.1" customHeight="1" x14ac:dyDescent="0.2">
      <c r="A11" s="166" t="s">
        <v>9</v>
      </c>
      <c r="B11" s="1213" t="s">
        <v>585</v>
      </c>
      <c r="C11" s="88">
        <v>7</v>
      </c>
      <c r="D11" s="883">
        <v>540</v>
      </c>
      <c r="E11" s="88">
        <v>2</v>
      </c>
      <c r="F11" s="459">
        <v>3.9113999999999995</v>
      </c>
      <c r="G11" s="459">
        <v>0.51100000000000001</v>
      </c>
      <c r="H11" s="459">
        <v>8.5999999999999993E-2</v>
      </c>
      <c r="I11" s="455">
        <v>1.6890000000000001</v>
      </c>
      <c r="J11" s="88">
        <v>1</v>
      </c>
      <c r="K11" s="544" t="s">
        <v>823</v>
      </c>
      <c r="L11" s="705" t="s">
        <v>823</v>
      </c>
      <c r="M11" s="706" t="s">
        <v>823</v>
      </c>
      <c r="N11" s="481" t="s">
        <v>823</v>
      </c>
      <c r="O11" s="481" t="s">
        <v>823</v>
      </c>
      <c r="P11" s="481" t="s">
        <v>823</v>
      </c>
      <c r="Q11" s="705" t="s">
        <v>823</v>
      </c>
    </row>
    <row r="12" spans="1:18" s="168" customFormat="1" ht="14.1" customHeight="1" x14ac:dyDescent="0.2">
      <c r="A12" s="166" t="s">
        <v>10</v>
      </c>
      <c r="B12" s="1136" t="s">
        <v>585</v>
      </c>
      <c r="C12" s="88">
        <v>0</v>
      </c>
      <c r="D12" s="40">
        <v>0</v>
      </c>
      <c r="E12" s="748" t="s">
        <v>823</v>
      </c>
      <c r="F12" s="748" t="s">
        <v>823</v>
      </c>
      <c r="G12" s="748" t="s">
        <v>823</v>
      </c>
      <c r="H12" s="748" t="s">
        <v>823</v>
      </c>
      <c r="I12" s="40" t="s">
        <v>823</v>
      </c>
      <c r="J12" s="748">
        <v>0</v>
      </c>
      <c r="K12" s="544" t="s">
        <v>823</v>
      </c>
      <c r="L12" s="705" t="s">
        <v>823</v>
      </c>
      <c r="M12" s="706" t="s">
        <v>823</v>
      </c>
      <c r="N12" s="481" t="s">
        <v>823</v>
      </c>
      <c r="O12" s="481" t="s">
        <v>823</v>
      </c>
      <c r="P12" s="481" t="s">
        <v>823</v>
      </c>
      <c r="Q12" s="705" t="s">
        <v>823</v>
      </c>
    </row>
    <row r="13" spans="1:18" s="168" customFormat="1" ht="14.1" customHeight="1" x14ac:dyDescent="0.2">
      <c r="A13" s="166" t="s">
        <v>216</v>
      </c>
      <c r="B13" s="1132"/>
      <c r="C13" s="88">
        <v>0</v>
      </c>
      <c r="D13" s="40">
        <v>0</v>
      </c>
      <c r="E13" s="748" t="s">
        <v>823</v>
      </c>
      <c r="F13" s="748" t="s">
        <v>823</v>
      </c>
      <c r="G13" s="748" t="s">
        <v>823</v>
      </c>
      <c r="H13" s="748" t="s">
        <v>823</v>
      </c>
      <c r="I13" s="40" t="s">
        <v>823</v>
      </c>
      <c r="J13" s="748">
        <v>0</v>
      </c>
      <c r="K13" s="544" t="s">
        <v>823</v>
      </c>
      <c r="L13" s="705" t="s">
        <v>823</v>
      </c>
      <c r="M13" s="706" t="s">
        <v>823</v>
      </c>
      <c r="N13" s="481" t="s">
        <v>823</v>
      </c>
      <c r="O13" s="481" t="s">
        <v>823</v>
      </c>
      <c r="P13" s="481" t="s">
        <v>823</v>
      </c>
      <c r="Q13" s="705" t="s">
        <v>823</v>
      </c>
    </row>
    <row r="14" spans="1:18" s="168" customFormat="1" ht="14.1" customHeight="1" x14ac:dyDescent="0.2">
      <c r="A14" s="166" t="s">
        <v>11</v>
      </c>
      <c r="B14" s="1132"/>
      <c r="C14" s="88">
        <v>1</v>
      </c>
      <c r="D14" s="40">
        <v>0</v>
      </c>
      <c r="E14" s="748" t="s">
        <v>823</v>
      </c>
      <c r="F14" s="748" t="s">
        <v>823</v>
      </c>
      <c r="G14" s="748" t="s">
        <v>823</v>
      </c>
      <c r="H14" s="748" t="s">
        <v>823</v>
      </c>
      <c r="I14" s="40" t="s">
        <v>823</v>
      </c>
      <c r="J14" s="748">
        <v>0</v>
      </c>
      <c r="K14" s="544" t="s">
        <v>823</v>
      </c>
      <c r="L14" s="705" t="s">
        <v>823</v>
      </c>
      <c r="M14" s="706" t="s">
        <v>823</v>
      </c>
      <c r="N14" s="481" t="s">
        <v>823</v>
      </c>
      <c r="O14" s="481" t="s">
        <v>823</v>
      </c>
      <c r="P14" s="481" t="s">
        <v>823</v>
      </c>
      <c r="Q14" s="705" t="s">
        <v>823</v>
      </c>
    </row>
    <row r="15" spans="1:18" s="168" customFormat="1" ht="14.1" customHeight="1" x14ac:dyDescent="0.2">
      <c r="A15" s="166" t="s">
        <v>12</v>
      </c>
      <c r="B15" s="1132" t="s">
        <v>585</v>
      </c>
      <c r="C15" s="88">
        <v>7</v>
      </c>
      <c r="D15" s="670">
        <v>1582</v>
      </c>
      <c r="E15" s="88">
        <v>4</v>
      </c>
      <c r="F15" s="459">
        <v>8.268399999999998</v>
      </c>
      <c r="G15" s="459">
        <v>0.48399999999999999</v>
      </c>
      <c r="H15" s="459">
        <v>0.154</v>
      </c>
      <c r="I15" s="455">
        <v>1.167</v>
      </c>
      <c r="J15" s="88">
        <v>2</v>
      </c>
      <c r="K15" s="544" t="s">
        <v>823</v>
      </c>
      <c r="L15" s="705" t="s">
        <v>823</v>
      </c>
      <c r="M15" s="706" t="s">
        <v>823</v>
      </c>
      <c r="N15" s="481" t="s">
        <v>823</v>
      </c>
      <c r="O15" s="481" t="s">
        <v>823</v>
      </c>
      <c r="P15" s="481" t="s">
        <v>823</v>
      </c>
      <c r="Q15" s="705" t="s">
        <v>823</v>
      </c>
    </row>
    <row r="16" spans="1:18" s="168" customFormat="1" ht="14.1" customHeight="1" x14ac:dyDescent="0.2">
      <c r="A16" s="166" t="s">
        <v>13</v>
      </c>
      <c r="B16" s="1132"/>
      <c r="C16" s="88">
        <v>0</v>
      </c>
      <c r="D16" s="40">
        <v>0</v>
      </c>
      <c r="E16" s="748" t="s">
        <v>823</v>
      </c>
      <c r="F16" s="748" t="s">
        <v>823</v>
      </c>
      <c r="G16" s="748" t="s">
        <v>823</v>
      </c>
      <c r="H16" s="748" t="s">
        <v>823</v>
      </c>
      <c r="I16" s="40" t="s">
        <v>823</v>
      </c>
      <c r="J16" s="748">
        <v>0</v>
      </c>
      <c r="K16" s="544" t="s">
        <v>823</v>
      </c>
      <c r="L16" s="705" t="s">
        <v>823</v>
      </c>
      <c r="M16" s="706" t="s">
        <v>823</v>
      </c>
      <c r="N16" s="481" t="s">
        <v>823</v>
      </c>
      <c r="O16" s="481" t="s">
        <v>823</v>
      </c>
      <c r="P16" s="481" t="s">
        <v>823</v>
      </c>
      <c r="Q16" s="705" t="s">
        <v>823</v>
      </c>
    </row>
    <row r="17" spans="1:17" s="168" customFormat="1" ht="14.1" customHeight="1" x14ac:dyDescent="0.2">
      <c r="A17" s="166" t="s">
        <v>289</v>
      </c>
      <c r="B17" s="1132"/>
      <c r="C17" s="88">
        <v>0</v>
      </c>
      <c r="D17" s="40">
        <v>0</v>
      </c>
      <c r="E17" s="748" t="s">
        <v>823</v>
      </c>
      <c r="F17" s="748" t="s">
        <v>823</v>
      </c>
      <c r="G17" s="748" t="s">
        <v>823</v>
      </c>
      <c r="H17" s="748" t="s">
        <v>823</v>
      </c>
      <c r="I17" s="40" t="s">
        <v>823</v>
      </c>
      <c r="J17" s="748">
        <v>0</v>
      </c>
      <c r="K17" s="544" t="s">
        <v>823</v>
      </c>
      <c r="L17" s="705" t="s">
        <v>823</v>
      </c>
      <c r="M17" s="706" t="s">
        <v>823</v>
      </c>
      <c r="N17" s="481" t="s">
        <v>823</v>
      </c>
      <c r="O17" s="481" t="s">
        <v>823</v>
      </c>
      <c r="P17" s="481" t="s">
        <v>823</v>
      </c>
      <c r="Q17" s="705" t="s">
        <v>823</v>
      </c>
    </row>
    <row r="18" spans="1:17" s="168" customFormat="1" ht="14.1" customHeight="1" x14ac:dyDescent="0.2">
      <c r="A18" s="166" t="s">
        <v>14</v>
      </c>
      <c r="B18" s="1132"/>
      <c r="C18" s="88">
        <v>0</v>
      </c>
      <c r="D18" s="40">
        <v>0</v>
      </c>
      <c r="E18" s="748" t="s">
        <v>823</v>
      </c>
      <c r="F18" s="748" t="s">
        <v>823</v>
      </c>
      <c r="G18" s="748" t="s">
        <v>823</v>
      </c>
      <c r="H18" s="748" t="s">
        <v>823</v>
      </c>
      <c r="I18" s="40" t="s">
        <v>823</v>
      </c>
      <c r="J18" s="748">
        <v>0</v>
      </c>
      <c r="K18" s="544" t="s">
        <v>823</v>
      </c>
      <c r="L18" s="705" t="s">
        <v>823</v>
      </c>
      <c r="M18" s="706" t="s">
        <v>823</v>
      </c>
      <c r="N18" s="481" t="s">
        <v>823</v>
      </c>
      <c r="O18" s="481" t="s">
        <v>823</v>
      </c>
      <c r="P18" s="481" t="s">
        <v>823</v>
      </c>
      <c r="Q18" s="705" t="s">
        <v>823</v>
      </c>
    </row>
    <row r="19" spans="1:17" s="168" customFormat="1" ht="14.1" customHeight="1" x14ac:dyDescent="0.2">
      <c r="A19" s="166" t="s">
        <v>16</v>
      </c>
      <c r="B19" s="1132"/>
      <c r="C19" s="88">
        <v>0</v>
      </c>
      <c r="D19" s="40">
        <v>0</v>
      </c>
      <c r="E19" s="748" t="s">
        <v>823</v>
      </c>
      <c r="F19" s="748" t="s">
        <v>823</v>
      </c>
      <c r="G19" s="748" t="s">
        <v>823</v>
      </c>
      <c r="H19" s="748" t="s">
        <v>823</v>
      </c>
      <c r="I19" s="40" t="s">
        <v>823</v>
      </c>
      <c r="J19" s="748">
        <v>0</v>
      </c>
      <c r="K19" s="544" t="s">
        <v>823</v>
      </c>
      <c r="L19" s="705" t="s">
        <v>823</v>
      </c>
      <c r="M19" s="706" t="s">
        <v>823</v>
      </c>
      <c r="N19" s="481" t="s">
        <v>823</v>
      </c>
      <c r="O19" s="481" t="s">
        <v>823</v>
      </c>
      <c r="P19" s="481" t="s">
        <v>823</v>
      </c>
      <c r="Q19" s="705" t="s">
        <v>823</v>
      </c>
    </row>
    <row r="20" spans="1:17" s="168" customFormat="1" ht="14.1" customHeight="1" x14ac:dyDescent="0.2">
      <c r="A20" s="166" t="s">
        <v>17</v>
      </c>
      <c r="B20" s="1132"/>
      <c r="C20" s="88">
        <v>4</v>
      </c>
      <c r="D20" s="40">
        <v>0</v>
      </c>
      <c r="E20" s="748" t="s">
        <v>823</v>
      </c>
      <c r="F20" s="748" t="s">
        <v>823</v>
      </c>
      <c r="G20" s="748" t="s">
        <v>823</v>
      </c>
      <c r="H20" s="748" t="s">
        <v>823</v>
      </c>
      <c r="I20" s="40" t="s">
        <v>823</v>
      </c>
      <c r="J20" s="748">
        <v>2</v>
      </c>
      <c r="K20" s="544" t="s">
        <v>823</v>
      </c>
      <c r="L20" s="705" t="s">
        <v>823</v>
      </c>
      <c r="M20" s="706" t="s">
        <v>823</v>
      </c>
      <c r="N20" s="481" t="s">
        <v>823</v>
      </c>
      <c r="O20" s="481" t="s">
        <v>823</v>
      </c>
      <c r="P20" s="481" t="s">
        <v>823</v>
      </c>
      <c r="Q20" s="705" t="s">
        <v>823</v>
      </c>
    </row>
    <row r="21" spans="1:17" s="168" customFormat="1" ht="14.1" customHeight="1" x14ac:dyDescent="0.2">
      <c r="A21" s="166" t="s">
        <v>18</v>
      </c>
      <c r="B21" s="1132" t="s">
        <v>585</v>
      </c>
      <c r="C21" s="88">
        <v>1</v>
      </c>
      <c r="D21" s="40">
        <v>0</v>
      </c>
      <c r="E21" s="748" t="s">
        <v>823</v>
      </c>
      <c r="F21" s="748" t="s">
        <v>823</v>
      </c>
      <c r="G21" s="748" t="s">
        <v>823</v>
      </c>
      <c r="H21" s="748" t="s">
        <v>823</v>
      </c>
      <c r="I21" s="40" t="s">
        <v>823</v>
      </c>
      <c r="J21" s="748">
        <v>0</v>
      </c>
      <c r="K21" s="544" t="s">
        <v>823</v>
      </c>
      <c r="L21" s="705" t="s">
        <v>823</v>
      </c>
      <c r="M21" s="706" t="s">
        <v>823</v>
      </c>
      <c r="N21" s="481" t="s">
        <v>823</v>
      </c>
      <c r="O21" s="481" t="s">
        <v>823</v>
      </c>
      <c r="P21" s="481" t="s">
        <v>823</v>
      </c>
      <c r="Q21" s="705" t="s">
        <v>823</v>
      </c>
    </row>
    <row r="22" spans="1:17" s="168" customFormat="1" ht="14.1" customHeight="1" x14ac:dyDescent="0.2">
      <c r="A22" s="166" t="s">
        <v>15</v>
      </c>
      <c r="B22" s="1132" t="s">
        <v>585</v>
      </c>
      <c r="C22" s="88">
        <v>0</v>
      </c>
      <c r="D22" s="40">
        <v>0</v>
      </c>
      <c r="E22" s="748" t="s">
        <v>823</v>
      </c>
      <c r="F22" s="748" t="s">
        <v>823</v>
      </c>
      <c r="G22" s="748" t="s">
        <v>823</v>
      </c>
      <c r="H22" s="748" t="s">
        <v>823</v>
      </c>
      <c r="I22" s="40" t="s">
        <v>823</v>
      </c>
      <c r="J22" s="748">
        <v>0</v>
      </c>
      <c r="K22" s="544" t="s">
        <v>823</v>
      </c>
      <c r="L22" s="705" t="s">
        <v>823</v>
      </c>
      <c r="M22" s="706" t="s">
        <v>823</v>
      </c>
      <c r="N22" s="481" t="s">
        <v>823</v>
      </c>
      <c r="O22" s="481" t="s">
        <v>823</v>
      </c>
      <c r="P22" s="481" t="s">
        <v>823</v>
      </c>
      <c r="Q22" s="705" t="s">
        <v>823</v>
      </c>
    </row>
    <row r="23" spans="1:17" s="168" customFormat="1" ht="14.1" customHeight="1" x14ac:dyDescent="0.2">
      <c r="A23" s="166" t="s">
        <v>19</v>
      </c>
      <c r="B23" s="1136" t="s">
        <v>585</v>
      </c>
      <c r="C23" s="88">
        <v>0</v>
      </c>
      <c r="D23" s="40">
        <v>0</v>
      </c>
      <c r="E23" s="748" t="s">
        <v>823</v>
      </c>
      <c r="F23" s="748" t="s">
        <v>823</v>
      </c>
      <c r="G23" s="748" t="s">
        <v>823</v>
      </c>
      <c r="H23" s="748" t="s">
        <v>823</v>
      </c>
      <c r="I23" s="40" t="s">
        <v>823</v>
      </c>
      <c r="J23" s="748">
        <v>0</v>
      </c>
      <c r="K23" s="544" t="s">
        <v>823</v>
      </c>
      <c r="L23" s="705" t="s">
        <v>823</v>
      </c>
      <c r="M23" s="706" t="s">
        <v>823</v>
      </c>
      <c r="N23" s="481" t="s">
        <v>823</v>
      </c>
      <c r="O23" s="481" t="s">
        <v>823</v>
      </c>
      <c r="P23" s="481" t="s">
        <v>823</v>
      </c>
      <c r="Q23" s="705" t="s">
        <v>823</v>
      </c>
    </row>
    <row r="24" spans="1:17" s="168" customFormat="1" ht="14.1" customHeight="1" x14ac:dyDescent="0.2">
      <c r="A24" s="166" t="s">
        <v>20</v>
      </c>
      <c r="B24" s="1136" t="s">
        <v>585</v>
      </c>
      <c r="C24" s="88">
        <v>2</v>
      </c>
      <c r="D24" s="40">
        <v>0</v>
      </c>
      <c r="E24" s="748" t="s">
        <v>823</v>
      </c>
      <c r="F24" s="748" t="s">
        <v>823</v>
      </c>
      <c r="G24" s="748" t="s">
        <v>823</v>
      </c>
      <c r="H24" s="748" t="s">
        <v>823</v>
      </c>
      <c r="I24" s="40" t="s">
        <v>823</v>
      </c>
      <c r="J24" s="748">
        <v>0</v>
      </c>
      <c r="K24" s="544" t="s">
        <v>823</v>
      </c>
      <c r="L24" s="705" t="s">
        <v>823</v>
      </c>
      <c r="M24" s="706" t="s">
        <v>823</v>
      </c>
      <c r="N24" s="481" t="s">
        <v>823</v>
      </c>
      <c r="O24" s="481" t="s">
        <v>823</v>
      </c>
      <c r="P24" s="481" t="s">
        <v>823</v>
      </c>
      <c r="Q24" s="705" t="s">
        <v>823</v>
      </c>
    </row>
    <row r="25" spans="1:17" s="168" customFormat="1" ht="14.1" customHeight="1" x14ac:dyDescent="0.2">
      <c r="A25" s="166" t="s">
        <v>21</v>
      </c>
      <c r="B25" s="1132"/>
      <c r="C25" s="88">
        <v>8</v>
      </c>
      <c r="D25" s="797">
        <v>1109</v>
      </c>
      <c r="E25" s="748">
        <v>9</v>
      </c>
      <c r="F25" s="212">
        <v>6.2171000000000021</v>
      </c>
      <c r="G25" s="748">
        <v>1.448</v>
      </c>
      <c r="H25" s="748">
        <v>0.70599999999999996</v>
      </c>
      <c r="I25" s="40">
        <v>2.657</v>
      </c>
      <c r="J25" s="748">
        <v>2</v>
      </c>
      <c r="K25" s="544" t="s">
        <v>823</v>
      </c>
      <c r="L25" s="705" t="s">
        <v>823</v>
      </c>
      <c r="M25" s="706" t="s">
        <v>823</v>
      </c>
      <c r="N25" s="481" t="s">
        <v>823</v>
      </c>
      <c r="O25" s="481" t="s">
        <v>823</v>
      </c>
      <c r="P25" s="481" t="s">
        <v>823</v>
      </c>
      <c r="Q25" s="705" t="s">
        <v>823</v>
      </c>
    </row>
    <row r="26" spans="1:17" s="168" customFormat="1" ht="14.1" customHeight="1" x14ac:dyDescent="0.2">
      <c r="A26" s="166" t="s">
        <v>24</v>
      </c>
      <c r="B26" s="1132" t="s">
        <v>585</v>
      </c>
      <c r="C26" s="88">
        <v>0</v>
      </c>
      <c r="D26" s="40">
        <v>0</v>
      </c>
      <c r="E26" s="748" t="s">
        <v>823</v>
      </c>
      <c r="F26" s="748" t="s">
        <v>823</v>
      </c>
      <c r="G26" s="748" t="s">
        <v>823</v>
      </c>
      <c r="H26" s="748" t="s">
        <v>823</v>
      </c>
      <c r="I26" s="40" t="s">
        <v>823</v>
      </c>
      <c r="J26" s="748">
        <v>0</v>
      </c>
      <c r="K26" s="544" t="s">
        <v>823</v>
      </c>
      <c r="L26" s="705" t="s">
        <v>823</v>
      </c>
      <c r="M26" s="706" t="s">
        <v>823</v>
      </c>
      <c r="N26" s="481" t="s">
        <v>823</v>
      </c>
      <c r="O26" s="481" t="s">
        <v>823</v>
      </c>
      <c r="P26" s="481" t="s">
        <v>823</v>
      </c>
      <c r="Q26" s="705" t="s">
        <v>823</v>
      </c>
    </row>
    <row r="27" spans="1:17" s="168" customFormat="1" ht="14.1" customHeight="1" x14ac:dyDescent="0.2">
      <c r="A27" s="166" t="s">
        <v>23</v>
      </c>
      <c r="B27" s="1132" t="s">
        <v>585</v>
      </c>
      <c r="C27" s="88">
        <v>0</v>
      </c>
      <c r="D27" s="40">
        <v>0</v>
      </c>
      <c r="E27" s="748" t="s">
        <v>823</v>
      </c>
      <c r="F27" s="748" t="s">
        <v>823</v>
      </c>
      <c r="G27" s="748" t="s">
        <v>823</v>
      </c>
      <c r="H27" s="748" t="s">
        <v>823</v>
      </c>
      <c r="I27" s="40" t="s">
        <v>823</v>
      </c>
      <c r="J27" s="748">
        <v>0</v>
      </c>
      <c r="K27" s="544" t="s">
        <v>823</v>
      </c>
      <c r="L27" s="705" t="s">
        <v>823</v>
      </c>
      <c r="M27" s="706" t="s">
        <v>823</v>
      </c>
      <c r="N27" s="481" t="s">
        <v>823</v>
      </c>
      <c r="O27" s="481" t="s">
        <v>823</v>
      </c>
      <c r="P27" s="481" t="s">
        <v>823</v>
      </c>
      <c r="Q27" s="705" t="s">
        <v>823</v>
      </c>
    </row>
    <row r="28" spans="1:17" s="168" customFormat="1" ht="14.1" customHeight="1" x14ac:dyDescent="0.2">
      <c r="A28" s="166" t="s">
        <v>22</v>
      </c>
      <c r="B28" s="1132" t="s">
        <v>585</v>
      </c>
      <c r="C28" s="88">
        <v>1</v>
      </c>
      <c r="D28" s="40">
        <v>0</v>
      </c>
      <c r="E28" s="748" t="s">
        <v>823</v>
      </c>
      <c r="F28" s="748" t="s">
        <v>823</v>
      </c>
      <c r="G28" s="748" t="s">
        <v>823</v>
      </c>
      <c r="H28" s="748" t="s">
        <v>823</v>
      </c>
      <c r="I28" s="40" t="s">
        <v>823</v>
      </c>
      <c r="J28" s="748">
        <v>0</v>
      </c>
      <c r="K28" s="544" t="s">
        <v>823</v>
      </c>
      <c r="L28" s="705" t="s">
        <v>823</v>
      </c>
      <c r="M28" s="706" t="s">
        <v>823</v>
      </c>
      <c r="N28" s="481" t="s">
        <v>823</v>
      </c>
      <c r="O28" s="481" t="s">
        <v>823</v>
      </c>
      <c r="P28" s="481" t="s">
        <v>823</v>
      </c>
      <c r="Q28" s="705" t="s">
        <v>823</v>
      </c>
    </row>
    <row r="29" spans="1:17" s="168" customFormat="1" ht="14.1" customHeight="1" x14ac:dyDescent="0.2">
      <c r="A29" s="166" t="s">
        <v>25</v>
      </c>
      <c r="B29" s="1132"/>
      <c r="C29" s="88">
        <v>2</v>
      </c>
      <c r="D29" s="40">
        <v>0</v>
      </c>
      <c r="E29" s="748" t="s">
        <v>823</v>
      </c>
      <c r="F29" s="748" t="s">
        <v>823</v>
      </c>
      <c r="G29" s="748" t="s">
        <v>823</v>
      </c>
      <c r="H29" s="748" t="s">
        <v>823</v>
      </c>
      <c r="I29" s="40" t="s">
        <v>823</v>
      </c>
      <c r="J29" s="748">
        <v>1</v>
      </c>
      <c r="K29" s="544" t="s">
        <v>823</v>
      </c>
      <c r="L29" s="705" t="s">
        <v>823</v>
      </c>
      <c r="M29" s="706" t="s">
        <v>823</v>
      </c>
      <c r="N29" s="481" t="s">
        <v>823</v>
      </c>
      <c r="O29" s="481" t="s">
        <v>823</v>
      </c>
      <c r="P29" s="481" t="s">
        <v>823</v>
      </c>
      <c r="Q29" s="705" t="s">
        <v>823</v>
      </c>
    </row>
    <row r="30" spans="1:17" s="168" customFormat="1" ht="14.1" customHeight="1" x14ac:dyDescent="0.2">
      <c r="A30" s="166" t="s">
        <v>26</v>
      </c>
      <c r="B30" s="1132" t="s">
        <v>585</v>
      </c>
      <c r="C30" s="88">
        <v>1</v>
      </c>
      <c r="D30" s="40">
        <v>0</v>
      </c>
      <c r="E30" s="748" t="s">
        <v>823</v>
      </c>
      <c r="F30" s="748" t="s">
        <v>823</v>
      </c>
      <c r="G30" s="748" t="s">
        <v>823</v>
      </c>
      <c r="H30" s="748" t="s">
        <v>823</v>
      </c>
      <c r="I30" s="40" t="s">
        <v>823</v>
      </c>
      <c r="J30" s="748">
        <v>1</v>
      </c>
      <c r="K30" s="544" t="s">
        <v>823</v>
      </c>
      <c r="L30" s="705" t="s">
        <v>823</v>
      </c>
      <c r="M30" s="706" t="s">
        <v>823</v>
      </c>
      <c r="N30" s="481" t="s">
        <v>823</v>
      </c>
      <c r="O30" s="481" t="s">
        <v>823</v>
      </c>
      <c r="P30" s="481" t="s">
        <v>823</v>
      </c>
      <c r="Q30" s="705" t="s">
        <v>823</v>
      </c>
    </row>
    <row r="31" spans="1:17" s="168" customFormat="1" ht="14.1" customHeight="1" x14ac:dyDescent="0.2">
      <c r="A31" s="166" t="s">
        <v>28</v>
      </c>
      <c r="B31" s="1136" t="s">
        <v>585</v>
      </c>
      <c r="C31" s="88">
        <v>0</v>
      </c>
      <c r="D31" s="40">
        <v>0</v>
      </c>
      <c r="E31" s="748" t="s">
        <v>823</v>
      </c>
      <c r="F31" s="748" t="s">
        <v>823</v>
      </c>
      <c r="G31" s="748" t="s">
        <v>823</v>
      </c>
      <c r="H31" s="748" t="s">
        <v>823</v>
      </c>
      <c r="I31" s="40" t="s">
        <v>823</v>
      </c>
      <c r="J31" s="748">
        <v>0</v>
      </c>
      <c r="K31" s="544" t="s">
        <v>823</v>
      </c>
      <c r="L31" s="705" t="s">
        <v>823</v>
      </c>
      <c r="M31" s="706" t="s">
        <v>823</v>
      </c>
      <c r="N31" s="481" t="s">
        <v>823</v>
      </c>
      <c r="O31" s="481" t="s">
        <v>823</v>
      </c>
      <c r="P31" s="481" t="s">
        <v>823</v>
      </c>
      <c r="Q31" s="705" t="s">
        <v>823</v>
      </c>
    </row>
    <row r="32" spans="1:17" s="168" customFormat="1" ht="14.1" customHeight="1" x14ac:dyDescent="0.2">
      <c r="A32" s="166" t="s">
        <v>27</v>
      </c>
      <c r="B32" s="1132"/>
      <c r="C32" s="88">
        <v>3</v>
      </c>
      <c r="D32" s="40">
        <v>0</v>
      </c>
      <c r="E32" s="748" t="s">
        <v>823</v>
      </c>
      <c r="F32" s="748" t="s">
        <v>823</v>
      </c>
      <c r="G32" s="748" t="s">
        <v>823</v>
      </c>
      <c r="H32" s="748" t="s">
        <v>823</v>
      </c>
      <c r="I32" s="40" t="s">
        <v>823</v>
      </c>
      <c r="J32" s="748">
        <v>2</v>
      </c>
      <c r="K32" s="544" t="s">
        <v>823</v>
      </c>
      <c r="L32" s="705" t="s">
        <v>823</v>
      </c>
      <c r="M32" s="706" t="s">
        <v>823</v>
      </c>
      <c r="N32" s="481" t="s">
        <v>823</v>
      </c>
      <c r="O32" s="481" t="s">
        <v>823</v>
      </c>
      <c r="P32" s="481" t="s">
        <v>823</v>
      </c>
      <c r="Q32" s="705" t="s">
        <v>823</v>
      </c>
    </row>
    <row r="33" spans="1:17" s="168" customFormat="1" ht="14.1" customHeight="1" x14ac:dyDescent="0.2">
      <c r="A33" s="166" t="s">
        <v>29</v>
      </c>
      <c r="B33" s="1132" t="s">
        <v>585</v>
      </c>
      <c r="C33" s="88">
        <v>3</v>
      </c>
      <c r="D33" s="40">
        <v>0</v>
      </c>
      <c r="E33" s="748" t="s">
        <v>823</v>
      </c>
      <c r="F33" s="748" t="s">
        <v>823</v>
      </c>
      <c r="G33" s="748" t="s">
        <v>823</v>
      </c>
      <c r="H33" s="748" t="s">
        <v>823</v>
      </c>
      <c r="I33" s="40" t="s">
        <v>823</v>
      </c>
      <c r="J33" s="748">
        <v>0</v>
      </c>
      <c r="K33" s="544" t="s">
        <v>823</v>
      </c>
      <c r="L33" s="705" t="s">
        <v>823</v>
      </c>
      <c r="M33" s="706" t="s">
        <v>823</v>
      </c>
      <c r="N33" s="481" t="s">
        <v>823</v>
      </c>
      <c r="O33" s="481" t="s">
        <v>823</v>
      </c>
      <c r="P33" s="481" t="s">
        <v>823</v>
      </c>
      <c r="Q33" s="705" t="s">
        <v>823</v>
      </c>
    </row>
    <row r="34" spans="1:17" s="168" customFormat="1" ht="14.1" customHeight="1" x14ac:dyDescent="0.2">
      <c r="A34" s="166" t="s">
        <v>32</v>
      </c>
      <c r="B34" s="1132"/>
      <c r="C34" s="88">
        <v>1</v>
      </c>
      <c r="D34" s="40">
        <v>0</v>
      </c>
      <c r="E34" s="748" t="s">
        <v>823</v>
      </c>
      <c r="F34" s="748" t="s">
        <v>823</v>
      </c>
      <c r="G34" s="748" t="s">
        <v>823</v>
      </c>
      <c r="H34" s="748" t="s">
        <v>823</v>
      </c>
      <c r="I34" s="40" t="s">
        <v>823</v>
      </c>
      <c r="J34" s="748">
        <v>0</v>
      </c>
      <c r="K34" s="544" t="s">
        <v>823</v>
      </c>
      <c r="L34" s="705" t="s">
        <v>823</v>
      </c>
      <c r="M34" s="706" t="s">
        <v>823</v>
      </c>
      <c r="N34" s="481" t="s">
        <v>823</v>
      </c>
      <c r="O34" s="481" t="s">
        <v>823</v>
      </c>
      <c r="P34" s="481" t="s">
        <v>823</v>
      </c>
      <c r="Q34" s="705" t="s">
        <v>823</v>
      </c>
    </row>
    <row r="35" spans="1:17" s="168" customFormat="1" ht="14.1" customHeight="1" x14ac:dyDescent="0.2">
      <c r="A35" s="166" t="s">
        <v>36</v>
      </c>
      <c r="B35" s="1132" t="s">
        <v>585</v>
      </c>
      <c r="C35" s="88">
        <v>0</v>
      </c>
      <c r="D35" s="40">
        <v>0</v>
      </c>
      <c r="E35" s="748" t="s">
        <v>823</v>
      </c>
      <c r="F35" s="748" t="s">
        <v>823</v>
      </c>
      <c r="G35" s="748" t="s">
        <v>823</v>
      </c>
      <c r="H35" s="748" t="s">
        <v>823</v>
      </c>
      <c r="I35" s="40" t="s">
        <v>823</v>
      </c>
      <c r="J35" s="748">
        <v>0</v>
      </c>
      <c r="K35" s="544" t="s">
        <v>823</v>
      </c>
      <c r="L35" s="705" t="s">
        <v>823</v>
      </c>
      <c r="M35" s="706" t="s">
        <v>823</v>
      </c>
      <c r="N35" s="481" t="s">
        <v>823</v>
      </c>
      <c r="O35" s="481" t="s">
        <v>823</v>
      </c>
      <c r="P35" s="481" t="s">
        <v>823</v>
      </c>
      <c r="Q35" s="705" t="s">
        <v>823</v>
      </c>
    </row>
    <row r="36" spans="1:17" s="168" customFormat="1" ht="14.1" customHeight="1" x14ac:dyDescent="0.2">
      <c r="A36" s="166" t="s">
        <v>33</v>
      </c>
      <c r="B36" s="1132" t="s">
        <v>585</v>
      </c>
      <c r="C36" s="88">
        <v>0</v>
      </c>
      <c r="D36" s="40">
        <v>0</v>
      </c>
      <c r="E36" s="748" t="s">
        <v>823</v>
      </c>
      <c r="F36" s="748" t="s">
        <v>823</v>
      </c>
      <c r="G36" s="748" t="s">
        <v>823</v>
      </c>
      <c r="H36" s="748" t="s">
        <v>823</v>
      </c>
      <c r="I36" s="40" t="s">
        <v>823</v>
      </c>
      <c r="J36" s="748">
        <v>0</v>
      </c>
      <c r="K36" s="544" t="s">
        <v>823</v>
      </c>
      <c r="L36" s="705" t="s">
        <v>823</v>
      </c>
      <c r="M36" s="706" t="s">
        <v>823</v>
      </c>
      <c r="N36" s="481" t="s">
        <v>823</v>
      </c>
      <c r="O36" s="481" t="s">
        <v>823</v>
      </c>
      <c r="P36" s="481" t="s">
        <v>823</v>
      </c>
      <c r="Q36" s="705" t="s">
        <v>823</v>
      </c>
    </row>
    <row r="37" spans="1:17" s="168" customFormat="1" ht="14.1" customHeight="1" x14ac:dyDescent="0.2">
      <c r="A37" s="166" t="s">
        <v>34</v>
      </c>
      <c r="B37" s="1213" t="s">
        <v>585</v>
      </c>
      <c r="C37" s="88">
        <v>0</v>
      </c>
      <c r="D37" s="40">
        <v>0</v>
      </c>
      <c r="E37" s="748" t="s">
        <v>823</v>
      </c>
      <c r="F37" s="748" t="s">
        <v>823</v>
      </c>
      <c r="G37" s="748" t="s">
        <v>823</v>
      </c>
      <c r="H37" s="748" t="s">
        <v>823</v>
      </c>
      <c r="I37" s="40" t="s">
        <v>823</v>
      </c>
      <c r="J37" s="748">
        <v>0</v>
      </c>
      <c r="K37" s="544" t="s">
        <v>823</v>
      </c>
      <c r="L37" s="705" t="s">
        <v>823</v>
      </c>
      <c r="M37" s="706" t="s">
        <v>823</v>
      </c>
      <c r="N37" s="481" t="s">
        <v>823</v>
      </c>
      <c r="O37" s="481" t="s">
        <v>823</v>
      </c>
      <c r="P37" s="481" t="s">
        <v>823</v>
      </c>
      <c r="Q37" s="705" t="s">
        <v>823</v>
      </c>
    </row>
    <row r="38" spans="1:17" s="168" customFormat="1" ht="14.1" customHeight="1" x14ac:dyDescent="0.2">
      <c r="A38" s="166" t="s">
        <v>35</v>
      </c>
      <c r="B38" s="1132" t="s">
        <v>585</v>
      </c>
      <c r="C38" s="88">
        <v>2</v>
      </c>
      <c r="D38" s="40">
        <v>0</v>
      </c>
      <c r="E38" s="748" t="s">
        <v>823</v>
      </c>
      <c r="F38" s="748" t="s">
        <v>823</v>
      </c>
      <c r="G38" s="748" t="s">
        <v>823</v>
      </c>
      <c r="H38" s="748" t="s">
        <v>823</v>
      </c>
      <c r="I38" s="40" t="s">
        <v>823</v>
      </c>
      <c r="J38" s="748">
        <v>0</v>
      </c>
      <c r="K38" s="544" t="s">
        <v>823</v>
      </c>
      <c r="L38" s="705" t="s">
        <v>823</v>
      </c>
      <c r="M38" s="706" t="s">
        <v>823</v>
      </c>
      <c r="N38" s="481" t="s">
        <v>823</v>
      </c>
      <c r="O38" s="481" t="s">
        <v>823</v>
      </c>
      <c r="P38" s="481" t="s">
        <v>823</v>
      </c>
      <c r="Q38" s="705" t="s">
        <v>823</v>
      </c>
    </row>
    <row r="39" spans="1:17" s="168" customFormat="1" ht="14.1" customHeight="1" x14ac:dyDescent="0.2">
      <c r="A39" s="166" t="s">
        <v>37</v>
      </c>
      <c r="B39" s="1132"/>
      <c r="C39" s="88">
        <v>1</v>
      </c>
      <c r="D39" s="40">
        <v>0</v>
      </c>
      <c r="E39" s="748" t="s">
        <v>823</v>
      </c>
      <c r="F39" s="748" t="s">
        <v>823</v>
      </c>
      <c r="G39" s="748" t="s">
        <v>823</v>
      </c>
      <c r="H39" s="748" t="s">
        <v>823</v>
      </c>
      <c r="I39" s="40" t="s">
        <v>823</v>
      </c>
      <c r="J39" s="748">
        <v>0</v>
      </c>
      <c r="K39" s="544" t="s">
        <v>823</v>
      </c>
      <c r="L39" s="705" t="s">
        <v>823</v>
      </c>
      <c r="M39" s="706" t="s">
        <v>823</v>
      </c>
      <c r="N39" s="481" t="s">
        <v>823</v>
      </c>
      <c r="O39" s="481" t="s">
        <v>823</v>
      </c>
      <c r="P39" s="481" t="s">
        <v>823</v>
      </c>
      <c r="Q39" s="705" t="s">
        <v>823</v>
      </c>
    </row>
    <row r="40" spans="1:17" s="168" customFormat="1" ht="14.1" customHeight="1" x14ac:dyDescent="0.2">
      <c r="A40" s="166" t="s">
        <v>30</v>
      </c>
      <c r="B40" s="1136" t="s">
        <v>585</v>
      </c>
      <c r="C40" s="88">
        <v>1</v>
      </c>
      <c r="D40" s="40">
        <v>0</v>
      </c>
      <c r="E40" s="748" t="s">
        <v>823</v>
      </c>
      <c r="F40" s="748" t="s">
        <v>823</v>
      </c>
      <c r="G40" s="748" t="s">
        <v>823</v>
      </c>
      <c r="H40" s="748" t="s">
        <v>823</v>
      </c>
      <c r="I40" s="40" t="s">
        <v>823</v>
      </c>
      <c r="J40" s="748">
        <v>0</v>
      </c>
      <c r="K40" s="544" t="s">
        <v>823</v>
      </c>
      <c r="L40" s="705" t="s">
        <v>823</v>
      </c>
      <c r="M40" s="706" t="s">
        <v>823</v>
      </c>
      <c r="N40" s="481" t="s">
        <v>823</v>
      </c>
      <c r="O40" s="481" t="s">
        <v>823</v>
      </c>
      <c r="P40" s="481" t="s">
        <v>823</v>
      </c>
      <c r="Q40" s="705" t="s">
        <v>823</v>
      </c>
    </row>
    <row r="41" spans="1:17" s="168" customFormat="1" ht="14.1" customHeight="1" x14ac:dyDescent="0.2">
      <c r="A41" s="166" t="s">
        <v>31</v>
      </c>
      <c r="B41" s="1132" t="s">
        <v>585</v>
      </c>
      <c r="C41" s="88">
        <v>0</v>
      </c>
      <c r="D41" s="40">
        <v>0</v>
      </c>
      <c r="E41" s="748" t="s">
        <v>823</v>
      </c>
      <c r="F41" s="748" t="s">
        <v>823</v>
      </c>
      <c r="G41" s="748" t="s">
        <v>823</v>
      </c>
      <c r="H41" s="748" t="s">
        <v>823</v>
      </c>
      <c r="I41" s="40" t="s">
        <v>823</v>
      </c>
      <c r="J41" s="748">
        <v>0</v>
      </c>
      <c r="K41" s="544" t="s">
        <v>823</v>
      </c>
      <c r="L41" s="705" t="s">
        <v>823</v>
      </c>
      <c r="M41" s="706" t="s">
        <v>823</v>
      </c>
      <c r="N41" s="481" t="s">
        <v>823</v>
      </c>
      <c r="O41" s="481" t="s">
        <v>823</v>
      </c>
      <c r="P41" s="481" t="s">
        <v>823</v>
      </c>
      <c r="Q41" s="705" t="s">
        <v>823</v>
      </c>
    </row>
    <row r="42" spans="1:17" s="168" customFormat="1" ht="14.1" customHeight="1" x14ac:dyDescent="0.2">
      <c r="A42" s="166" t="s">
        <v>38</v>
      </c>
      <c r="B42" s="1132" t="s">
        <v>585</v>
      </c>
      <c r="C42" s="88">
        <v>21</v>
      </c>
      <c r="D42" s="519">
        <v>2310</v>
      </c>
      <c r="E42" s="748">
        <v>17</v>
      </c>
      <c r="F42" s="212">
        <v>13.502900000000002</v>
      </c>
      <c r="G42" s="748">
        <v>1.2589999999999999</v>
      </c>
      <c r="H42" s="748">
        <v>0.75800000000000001</v>
      </c>
      <c r="I42" s="40">
        <v>1.9750000000000001</v>
      </c>
      <c r="J42" s="748">
        <v>7</v>
      </c>
      <c r="K42" s="544" t="s">
        <v>823</v>
      </c>
      <c r="L42" s="705" t="s">
        <v>823</v>
      </c>
      <c r="M42" s="706" t="s">
        <v>823</v>
      </c>
      <c r="N42" s="481" t="s">
        <v>823</v>
      </c>
      <c r="O42" s="481" t="s">
        <v>823</v>
      </c>
      <c r="P42" s="481" t="s">
        <v>823</v>
      </c>
      <c r="Q42" s="705" t="s">
        <v>823</v>
      </c>
    </row>
    <row r="43" spans="1:17" s="168" customFormat="1" ht="14.1" customHeight="1" x14ac:dyDescent="0.2">
      <c r="A43" s="166" t="s">
        <v>39</v>
      </c>
      <c r="B43" s="1132"/>
      <c r="C43" s="88">
        <v>0</v>
      </c>
      <c r="D43" s="40">
        <v>0</v>
      </c>
      <c r="E43" s="748" t="s">
        <v>823</v>
      </c>
      <c r="F43" s="748" t="s">
        <v>823</v>
      </c>
      <c r="G43" s="748" t="s">
        <v>823</v>
      </c>
      <c r="H43" s="748" t="s">
        <v>823</v>
      </c>
      <c r="I43" s="40" t="s">
        <v>823</v>
      </c>
      <c r="J43" s="748">
        <v>0</v>
      </c>
      <c r="K43" s="544" t="s">
        <v>823</v>
      </c>
      <c r="L43" s="705" t="s">
        <v>823</v>
      </c>
      <c r="M43" s="706" t="s">
        <v>823</v>
      </c>
      <c r="N43" s="481" t="s">
        <v>823</v>
      </c>
      <c r="O43" s="481" t="s">
        <v>823</v>
      </c>
      <c r="P43" s="481" t="s">
        <v>823</v>
      </c>
      <c r="Q43" s="705" t="s">
        <v>823</v>
      </c>
    </row>
    <row r="44" spans="1:17" s="168" customFormat="1" ht="14.1" customHeight="1" x14ac:dyDescent="0.2">
      <c r="A44" s="166" t="s">
        <v>40</v>
      </c>
      <c r="B44" s="1132" t="s">
        <v>585</v>
      </c>
      <c r="C44" s="88">
        <v>0</v>
      </c>
      <c r="D44" s="40">
        <v>0</v>
      </c>
      <c r="E44" s="748" t="s">
        <v>823</v>
      </c>
      <c r="F44" s="748" t="s">
        <v>823</v>
      </c>
      <c r="G44" s="748" t="s">
        <v>823</v>
      </c>
      <c r="H44" s="748" t="s">
        <v>823</v>
      </c>
      <c r="I44" s="40" t="s">
        <v>823</v>
      </c>
      <c r="J44" s="748">
        <v>0</v>
      </c>
      <c r="K44" s="544" t="s">
        <v>823</v>
      </c>
      <c r="L44" s="705" t="s">
        <v>823</v>
      </c>
      <c r="M44" s="706" t="s">
        <v>823</v>
      </c>
      <c r="N44" s="481" t="s">
        <v>823</v>
      </c>
      <c r="O44" s="481" t="s">
        <v>823</v>
      </c>
      <c r="P44" s="481" t="s">
        <v>823</v>
      </c>
      <c r="Q44" s="705" t="s">
        <v>823</v>
      </c>
    </row>
    <row r="45" spans="1:17" s="168" customFormat="1" ht="14.1" customHeight="1" x14ac:dyDescent="0.2">
      <c r="A45" s="166" t="s">
        <v>41</v>
      </c>
      <c r="B45" s="1132" t="s">
        <v>584</v>
      </c>
      <c r="C45" s="88">
        <v>53</v>
      </c>
      <c r="D45" s="670">
        <v>9840</v>
      </c>
      <c r="E45" s="88">
        <v>64</v>
      </c>
      <c r="F45" s="459">
        <v>62.744199999999978</v>
      </c>
      <c r="G45" s="459">
        <v>1.02</v>
      </c>
      <c r="H45" s="459">
        <v>0.79200000000000004</v>
      </c>
      <c r="I45" s="455">
        <v>1.294</v>
      </c>
      <c r="J45" s="88">
        <v>19</v>
      </c>
      <c r="K45" s="460">
        <v>0.05</v>
      </c>
      <c r="L45" s="461">
        <v>0</v>
      </c>
      <c r="M45" s="706" t="s">
        <v>823</v>
      </c>
      <c r="N45" s="481" t="s">
        <v>823</v>
      </c>
      <c r="O45" s="481" t="s">
        <v>823</v>
      </c>
      <c r="P45" s="481" t="s">
        <v>823</v>
      </c>
      <c r="Q45" s="705" t="s">
        <v>823</v>
      </c>
    </row>
    <row r="46" spans="1:17" s="168" customFormat="1" ht="14.1" customHeight="1" x14ac:dyDescent="0.2">
      <c r="A46" s="166" t="s">
        <v>42</v>
      </c>
      <c r="B46" s="1132"/>
      <c r="C46" s="88">
        <v>0</v>
      </c>
      <c r="D46" s="40">
        <v>0</v>
      </c>
      <c r="E46" s="748" t="s">
        <v>823</v>
      </c>
      <c r="F46" s="748" t="s">
        <v>823</v>
      </c>
      <c r="G46" s="748" t="s">
        <v>823</v>
      </c>
      <c r="H46" s="748" t="s">
        <v>823</v>
      </c>
      <c r="I46" s="40" t="s">
        <v>823</v>
      </c>
      <c r="J46" s="748">
        <v>0</v>
      </c>
      <c r="K46" s="748" t="s">
        <v>823</v>
      </c>
      <c r="L46" s="40" t="s">
        <v>823</v>
      </c>
      <c r="M46" s="706" t="s">
        <v>823</v>
      </c>
      <c r="N46" s="481" t="s">
        <v>823</v>
      </c>
      <c r="O46" s="481" t="s">
        <v>823</v>
      </c>
      <c r="P46" s="481" t="s">
        <v>823</v>
      </c>
      <c r="Q46" s="705" t="s">
        <v>823</v>
      </c>
    </row>
    <row r="47" spans="1:17" s="168" customFormat="1" ht="14.1" customHeight="1" x14ac:dyDescent="0.2">
      <c r="A47" s="166" t="s">
        <v>43</v>
      </c>
      <c r="B47" s="1136" t="s">
        <v>585</v>
      </c>
      <c r="C47" s="88">
        <v>0</v>
      </c>
      <c r="D47" s="40">
        <v>0</v>
      </c>
      <c r="E47" s="748" t="s">
        <v>823</v>
      </c>
      <c r="F47" s="748" t="s">
        <v>823</v>
      </c>
      <c r="G47" s="748" t="s">
        <v>823</v>
      </c>
      <c r="H47" s="748" t="s">
        <v>823</v>
      </c>
      <c r="I47" s="40" t="s">
        <v>823</v>
      </c>
      <c r="J47" s="748">
        <v>0</v>
      </c>
      <c r="K47" s="748" t="s">
        <v>823</v>
      </c>
      <c r="L47" s="40" t="s">
        <v>823</v>
      </c>
      <c r="M47" s="706" t="s">
        <v>823</v>
      </c>
      <c r="N47" s="481" t="s">
        <v>823</v>
      </c>
      <c r="O47" s="481" t="s">
        <v>823</v>
      </c>
      <c r="P47" s="481" t="s">
        <v>823</v>
      </c>
      <c r="Q47" s="705" t="s">
        <v>823</v>
      </c>
    </row>
    <row r="48" spans="1:17" s="168" customFormat="1" ht="14.1" customHeight="1" x14ac:dyDescent="0.2">
      <c r="A48" s="166" t="s">
        <v>44</v>
      </c>
      <c r="B48" s="1132" t="s">
        <v>585</v>
      </c>
      <c r="C48" s="88">
        <v>0</v>
      </c>
      <c r="D48" s="40">
        <v>0</v>
      </c>
      <c r="E48" s="748" t="s">
        <v>823</v>
      </c>
      <c r="F48" s="748" t="s">
        <v>823</v>
      </c>
      <c r="G48" s="748" t="s">
        <v>823</v>
      </c>
      <c r="H48" s="748" t="s">
        <v>823</v>
      </c>
      <c r="I48" s="40" t="s">
        <v>823</v>
      </c>
      <c r="J48" s="748">
        <v>0</v>
      </c>
      <c r="K48" s="748" t="s">
        <v>823</v>
      </c>
      <c r="L48" s="40" t="s">
        <v>823</v>
      </c>
      <c r="M48" s="706" t="s">
        <v>823</v>
      </c>
      <c r="N48" s="481" t="s">
        <v>823</v>
      </c>
      <c r="O48" s="481" t="s">
        <v>823</v>
      </c>
      <c r="P48" s="481" t="s">
        <v>823</v>
      </c>
      <c r="Q48" s="705" t="s">
        <v>823</v>
      </c>
    </row>
    <row r="49" spans="1:17" s="168" customFormat="1" ht="14.1" customHeight="1" x14ac:dyDescent="0.2">
      <c r="A49" s="166" t="s">
        <v>45</v>
      </c>
      <c r="B49" s="1136" t="s">
        <v>585</v>
      </c>
      <c r="C49" s="88">
        <v>2</v>
      </c>
      <c r="D49" s="40">
        <v>0</v>
      </c>
      <c r="E49" s="748" t="s">
        <v>823</v>
      </c>
      <c r="F49" s="748" t="s">
        <v>823</v>
      </c>
      <c r="G49" s="748" t="s">
        <v>823</v>
      </c>
      <c r="H49" s="748" t="s">
        <v>823</v>
      </c>
      <c r="I49" s="40" t="s">
        <v>823</v>
      </c>
      <c r="J49" s="748">
        <v>1</v>
      </c>
      <c r="K49" s="748" t="s">
        <v>823</v>
      </c>
      <c r="L49" s="40" t="s">
        <v>823</v>
      </c>
      <c r="M49" s="706" t="s">
        <v>823</v>
      </c>
      <c r="N49" s="481" t="s">
        <v>823</v>
      </c>
      <c r="O49" s="481" t="s">
        <v>823</v>
      </c>
      <c r="P49" s="481" t="s">
        <v>823</v>
      </c>
      <c r="Q49" s="705" t="s">
        <v>823</v>
      </c>
    </row>
    <row r="50" spans="1:17" s="168" customFormat="1" ht="14.1" customHeight="1" x14ac:dyDescent="0.2">
      <c r="A50" s="166" t="s">
        <v>46</v>
      </c>
      <c r="B50" s="1132" t="s">
        <v>585</v>
      </c>
      <c r="C50" s="88">
        <v>0</v>
      </c>
      <c r="D50" s="40">
        <v>0</v>
      </c>
      <c r="E50" s="748" t="s">
        <v>823</v>
      </c>
      <c r="F50" s="748" t="s">
        <v>823</v>
      </c>
      <c r="G50" s="748" t="s">
        <v>823</v>
      </c>
      <c r="H50" s="748" t="s">
        <v>823</v>
      </c>
      <c r="I50" s="40" t="s">
        <v>823</v>
      </c>
      <c r="J50" s="748">
        <v>0</v>
      </c>
      <c r="K50" s="748" t="s">
        <v>823</v>
      </c>
      <c r="L50" s="40" t="s">
        <v>823</v>
      </c>
      <c r="M50" s="706" t="s">
        <v>823</v>
      </c>
      <c r="N50" s="481" t="s">
        <v>823</v>
      </c>
      <c r="O50" s="481" t="s">
        <v>823</v>
      </c>
      <c r="P50" s="481" t="s">
        <v>823</v>
      </c>
      <c r="Q50" s="705" t="s">
        <v>823</v>
      </c>
    </row>
    <row r="51" spans="1:17" s="168" customFormat="1" ht="14.1" customHeight="1" x14ac:dyDescent="0.2">
      <c r="A51" s="166" t="s">
        <v>47</v>
      </c>
      <c r="B51" s="1132" t="s">
        <v>585</v>
      </c>
      <c r="C51" s="88">
        <v>7</v>
      </c>
      <c r="D51" s="40">
        <v>658</v>
      </c>
      <c r="E51" s="748">
        <v>7</v>
      </c>
      <c r="F51" s="212">
        <v>4.5062999999999995</v>
      </c>
      <c r="G51" s="748">
        <v>1.5529999999999999</v>
      </c>
      <c r="H51" s="748">
        <v>0.67900000000000005</v>
      </c>
      <c r="I51" s="40">
        <v>3.073</v>
      </c>
      <c r="J51" s="748">
        <v>1</v>
      </c>
      <c r="K51" s="748" t="s">
        <v>823</v>
      </c>
      <c r="L51" s="40" t="s">
        <v>823</v>
      </c>
      <c r="M51" s="706" t="s">
        <v>823</v>
      </c>
      <c r="N51" s="481" t="s">
        <v>823</v>
      </c>
      <c r="O51" s="481" t="s">
        <v>823</v>
      </c>
      <c r="P51" s="481" t="s">
        <v>823</v>
      </c>
      <c r="Q51" s="705" t="s">
        <v>823</v>
      </c>
    </row>
    <row r="52" spans="1:17" s="168" customFormat="1" ht="14.1" customHeight="1" x14ac:dyDescent="0.2">
      <c r="A52" s="166" t="s">
        <v>48</v>
      </c>
      <c r="B52" s="1132"/>
      <c r="C52" s="88">
        <v>0</v>
      </c>
      <c r="D52" s="40">
        <v>0</v>
      </c>
      <c r="E52" s="748" t="s">
        <v>823</v>
      </c>
      <c r="F52" s="748" t="s">
        <v>823</v>
      </c>
      <c r="G52" s="748" t="s">
        <v>823</v>
      </c>
      <c r="H52" s="748" t="s">
        <v>823</v>
      </c>
      <c r="I52" s="40" t="s">
        <v>823</v>
      </c>
      <c r="J52" s="748">
        <v>0</v>
      </c>
      <c r="K52" s="748" t="s">
        <v>823</v>
      </c>
      <c r="L52" s="40" t="s">
        <v>823</v>
      </c>
      <c r="M52" s="706" t="s">
        <v>823</v>
      </c>
      <c r="N52" s="481" t="s">
        <v>823</v>
      </c>
      <c r="O52" s="481" t="s">
        <v>823</v>
      </c>
      <c r="P52" s="481" t="s">
        <v>823</v>
      </c>
      <c r="Q52" s="705" t="s">
        <v>823</v>
      </c>
    </row>
    <row r="53" spans="1:17" s="168" customFormat="1" ht="14.1" customHeight="1" x14ac:dyDescent="0.2">
      <c r="A53" s="166" t="s">
        <v>50</v>
      </c>
      <c r="B53" s="1132" t="s">
        <v>585</v>
      </c>
      <c r="C53" s="88">
        <v>0</v>
      </c>
      <c r="D53" s="40">
        <v>0</v>
      </c>
      <c r="E53" s="748" t="s">
        <v>823</v>
      </c>
      <c r="F53" s="748" t="s">
        <v>823</v>
      </c>
      <c r="G53" s="748" t="s">
        <v>823</v>
      </c>
      <c r="H53" s="748" t="s">
        <v>823</v>
      </c>
      <c r="I53" s="40" t="s">
        <v>823</v>
      </c>
      <c r="J53" s="748">
        <v>0</v>
      </c>
      <c r="K53" s="748" t="s">
        <v>823</v>
      </c>
      <c r="L53" s="40" t="s">
        <v>823</v>
      </c>
      <c r="M53" s="706" t="s">
        <v>823</v>
      </c>
      <c r="N53" s="481" t="s">
        <v>823</v>
      </c>
      <c r="O53" s="481" t="s">
        <v>823</v>
      </c>
      <c r="P53" s="481" t="s">
        <v>823</v>
      </c>
      <c r="Q53" s="705" t="s">
        <v>823</v>
      </c>
    </row>
    <row r="54" spans="1:17" s="168" customFormat="1" ht="14.1" customHeight="1" x14ac:dyDescent="0.2">
      <c r="A54" s="166" t="s">
        <v>290</v>
      </c>
      <c r="B54" s="1132"/>
      <c r="C54" s="88">
        <v>0</v>
      </c>
      <c r="D54" s="40">
        <v>0</v>
      </c>
      <c r="E54" s="748" t="s">
        <v>823</v>
      </c>
      <c r="F54" s="748" t="s">
        <v>823</v>
      </c>
      <c r="G54" s="748" t="s">
        <v>823</v>
      </c>
      <c r="H54" s="748" t="s">
        <v>823</v>
      </c>
      <c r="I54" s="40" t="s">
        <v>823</v>
      </c>
      <c r="J54" s="748">
        <v>0</v>
      </c>
      <c r="K54" s="748" t="s">
        <v>823</v>
      </c>
      <c r="L54" s="40" t="s">
        <v>823</v>
      </c>
      <c r="M54" s="706" t="s">
        <v>823</v>
      </c>
      <c r="N54" s="481" t="s">
        <v>823</v>
      </c>
      <c r="O54" s="481" t="s">
        <v>823</v>
      </c>
      <c r="P54" s="481" t="s">
        <v>823</v>
      </c>
      <c r="Q54" s="705" t="s">
        <v>823</v>
      </c>
    </row>
    <row r="55" spans="1:17" s="168" customFormat="1" ht="14.1" customHeight="1" x14ac:dyDescent="0.2">
      <c r="A55" s="166" t="s">
        <v>49</v>
      </c>
      <c r="B55" s="1136" t="s">
        <v>585</v>
      </c>
      <c r="C55" s="88">
        <v>7</v>
      </c>
      <c r="D55" s="40">
        <v>342</v>
      </c>
      <c r="E55" s="748">
        <v>2</v>
      </c>
      <c r="F55" s="212">
        <v>1.4206000000000001</v>
      </c>
      <c r="G55" s="748">
        <v>1.4079999999999999</v>
      </c>
      <c r="H55" s="748">
        <v>0.23599999999999999</v>
      </c>
      <c r="I55" s="40">
        <v>4.6509999999999998</v>
      </c>
      <c r="J55" s="748">
        <v>0</v>
      </c>
      <c r="K55" s="748" t="s">
        <v>823</v>
      </c>
      <c r="L55" s="40" t="s">
        <v>823</v>
      </c>
      <c r="M55" s="706" t="s">
        <v>823</v>
      </c>
      <c r="N55" s="481" t="s">
        <v>823</v>
      </c>
      <c r="O55" s="481" t="s">
        <v>823</v>
      </c>
      <c r="P55" s="481" t="s">
        <v>823</v>
      </c>
      <c r="Q55" s="705" t="s">
        <v>823</v>
      </c>
    </row>
    <row r="56" spans="1:17" s="168" customFormat="1" ht="14.1" customHeight="1" x14ac:dyDescent="0.2">
      <c r="A56" s="166" t="s">
        <v>51</v>
      </c>
      <c r="B56" s="1132" t="s">
        <v>585</v>
      </c>
      <c r="C56" s="88">
        <v>6</v>
      </c>
      <c r="D56" s="670">
        <v>1267</v>
      </c>
      <c r="E56" s="88">
        <v>1</v>
      </c>
      <c r="F56" s="459">
        <v>6.0341000000000005</v>
      </c>
      <c r="G56" s="459">
        <v>0.16600000000000001</v>
      </c>
      <c r="H56" s="459">
        <v>8.0000000000000002E-3</v>
      </c>
      <c r="I56" s="455">
        <v>0.81699999999999995</v>
      </c>
      <c r="J56" s="88">
        <v>3</v>
      </c>
      <c r="K56" s="748" t="s">
        <v>823</v>
      </c>
      <c r="L56" s="40" t="s">
        <v>823</v>
      </c>
      <c r="M56" s="706" t="s">
        <v>823</v>
      </c>
      <c r="N56" s="481" t="s">
        <v>823</v>
      </c>
      <c r="O56" s="481" t="s">
        <v>823</v>
      </c>
      <c r="P56" s="481" t="s">
        <v>823</v>
      </c>
      <c r="Q56" s="705" t="s">
        <v>823</v>
      </c>
    </row>
    <row r="57" spans="1:17" s="168" customFormat="1" ht="14.1" customHeight="1" x14ac:dyDescent="0.2">
      <c r="A57" s="166" t="s">
        <v>53</v>
      </c>
      <c r="B57" s="1136" t="s">
        <v>585</v>
      </c>
      <c r="C57" s="88">
        <v>3</v>
      </c>
      <c r="D57" s="40">
        <v>0</v>
      </c>
      <c r="E57" s="748" t="s">
        <v>823</v>
      </c>
      <c r="F57" s="212" t="s">
        <v>823</v>
      </c>
      <c r="G57" s="212" t="s">
        <v>823</v>
      </c>
      <c r="H57" s="212" t="s">
        <v>823</v>
      </c>
      <c r="I57" s="214" t="s">
        <v>823</v>
      </c>
      <c r="J57" s="748">
        <v>0</v>
      </c>
      <c r="K57" s="748" t="s">
        <v>823</v>
      </c>
      <c r="L57" s="40" t="s">
        <v>823</v>
      </c>
      <c r="M57" s="706" t="s">
        <v>823</v>
      </c>
      <c r="N57" s="481" t="s">
        <v>823</v>
      </c>
      <c r="O57" s="481" t="s">
        <v>823</v>
      </c>
      <c r="P57" s="481" t="s">
        <v>823</v>
      </c>
      <c r="Q57" s="705" t="s">
        <v>823</v>
      </c>
    </row>
    <row r="58" spans="1:17" s="168" customFormat="1" ht="14.1" customHeight="1" x14ac:dyDescent="0.2">
      <c r="A58" s="166" t="s">
        <v>52</v>
      </c>
      <c r="B58" s="1132" t="s">
        <v>585</v>
      </c>
      <c r="C58" s="88">
        <v>4</v>
      </c>
      <c r="D58" s="1012">
        <v>0</v>
      </c>
      <c r="E58" s="748" t="s">
        <v>823</v>
      </c>
      <c r="F58" s="212" t="s">
        <v>823</v>
      </c>
      <c r="G58" s="212" t="s">
        <v>823</v>
      </c>
      <c r="H58" s="212" t="s">
        <v>823</v>
      </c>
      <c r="I58" s="214" t="s">
        <v>823</v>
      </c>
      <c r="J58" s="748">
        <v>2</v>
      </c>
      <c r="K58" s="748" t="s">
        <v>823</v>
      </c>
      <c r="L58" s="40" t="s">
        <v>823</v>
      </c>
      <c r="M58" s="706" t="s">
        <v>823</v>
      </c>
      <c r="N58" s="481" t="s">
        <v>823</v>
      </c>
      <c r="O58" s="481" t="s">
        <v>823</v>
      </c>
      <c r="P58" s="481" t="s">
        <v>823</v>
      </c>
      <c r="Q58" s="705" t="s">
        <v>823</v>
      </c>
    </row>
    <row r="59" spans="1:17" s="168" customFormat="1" ht="14.1" customHeight="1" x14ac:dyDescent="0.2">
      <c r="A59" s="166" t="s">
        <v>54</v>
      </c>
      <c r="B59" s="1132" t="s">
        <v>585</v>
      </c>
      <c r="C59" s="88">
        <v>0</v>
      </c>
      <c r="D59" s="40">
        <v>0</v>
      </c>
      <c r="E59" s="748" t="s">
        <v>823</v>
      </c>
      <c r="F59" s="212" t="s">
        <v>823</v>
      </c>
      <c r="G59" s="212" t="s">
        <v>823</v>
      </c>
      <c r="H59" s="212" t="s">
        <v>823</v>
      </c>
      <c r="I59" s="214" t="s">
        <v>823</v>
      </c>
      <c r="J59" s="748">
        <v>0</v>
      </c>
      <c r="K59" s="748" t="s">
        <v>823</v>
      </c>
      <c r="L59" s="40" t="s">
        <v>823</v>
      </c>
      <c r="M59" s="706" t="s">
        <v>823</v>
      </c>
      <c r="N59" s="481" t="s">
        <v>823</v>
      </c>
      <c r="O59" s="481" t="s">
        <v>823</v>
      </c>
      <c r="P59" s="481" t="s">
        <v>823</v>
      </c>
      <c r="Q59" s="705" t="s">
        <v>823</v>
      </c>
    </row>
    <row r="60" spans="1:17" s="168" customFormat="1" ht="14.1" customHeight="1" x14ac:dyDescent="0.2">
      <c r="A60" s="170" t="s">
        <v>55</v>
      </c>
      <c r="B60" s="251"/>
      <c r="C60" s="700">
        <v>470</v>
      </c>
      <c r="D60" s="712">
        <v>68844</v>
      </c>
      <c r="E60" s="700">
        <v>379</v>
      </c>
      <c r="F60" s="698">
        <v>397.4287000000005</v>
      </c>
      <c r="G60" s="700">
        <v>0.95399999999999996</v>
      </c>
      <c r="H60" s="700">
        <v>0.86099999999999999</v>
      </c>
      <c r="I60" s="699">
        <v>1.0529999999999999</v>
      </c>
      <c r="J60" s="700">
        <v>128</v>
      </c>
      <c r="K60" s="701">
        <v>0.04</v>
      </c>
      <c r="L60" s="702">
        <v>0.03</v>
      </c>
      <c r="M60" s="707">
        <v>0</v>
      </c>
      <c r="N60" s="698">
        <v>0</v>
      </c>
      <c r="O60" s="698">
        <v>0.77900000000000003</v>
      </c>
      <c r="P60" s="698">
        <v>1.542</v>
      </c>
      <c r="Q60" s="699">
        <v>2.2349999999999999</v>
      </c>
    </row>
    <row r="61" spans="1:17" x14ac:dyDescent="0.2">
      <c r="K61" s="143"/>
      <c r="L61" s="142"/>
      <c r="M61" s="142"/>
    </row>
    <row r="62" spans="1:17" x14ac:dyDescent="0.2">
      <c r="K62" s="143"/>
      <c r="L62" s="142"/>
      <c r="M62" s="142"/>
    </row>
    <row r="63" spans="1:17" x14ac:dyDescent="0.2">
      <c r="A63" s="83" t="s">
        <v>800</v>
      </c>
      <c r="D63" s="139"/>
      <c r="E63" s="139"/>
      <c r="H63" s="97"/>
      <c r="I63" s="97"/>
    </row>
    <row r="64" spans="1:17" x14ac:dyDescent="0.2">
      <c r="A64" s="83" t="s">
        <v>438</v>
      </c>
      <c r="D64" s="139"/>
      <c r="E64" s="139"/>
      <c r="H64" s="97"/>
      <c r="I64" s="97"/>
    </row>
    <row r="65" spans="1:13" x14ac:dyDescent="0.2">
      <c r="A65" s="140" t="s">
        <v>801</v>
      </c>
      <c r="D65" s="139"/>
      <c r="E65" s="139"/>
      <c r="H65" s="97"/>
      <c r="I65" s="97"/>
    </row>
    <row r="66" spans="1:13" x14ac:dyDescent="0.2">
      <c r="A66" s="140" t="s">
        <v>802</v>
      </c>
      <c r="K66" s="97"/>
    </row>
    <row r="67" spans="1:13" x14ac:dyDescent="0.2">
      <c r="A67" s="83" t="s">
        <v>437</v>
      </c>
    </row>
    <row r="68" spans="1:13" x14ac:dyDescent="0.2">
      <c r="A68" s="83" t="s">
        <v>803</v>
      </c>
    </row>
    <row r="69" spans="1:13" x14ac:dyDescent="0.2">
      <c r="A69" s="140" t="s">
        <v>858</v>
      </c>
      <c r="E69" s="103"/>
      <c r="F69" s="209"/>
      <c r="G69" s="209"/>
      <c r="H69" s="209"/>
      <c r="I69" s="209"/>
      <c r="J69" s="103"/>
      <c r="L69" s="103"/>
      <c r="M69" s="103"/>
    </row>
    <row r="70" spans="1:13" x14ac:dyDescent="0.2">
      <c r="A70" s="140" t="s">
        <v>804</v>
      </c>
    </row>
    <row r="71" spans="1:13" x14ac:dyDescent="0.2">
      <c r="A71" s="289" t="s">
        <v>805</v>
      </c>
    </row>
    <row r="72" spans="1:13" x14ac:dyDescent="0.2">
      <c r="A72" s="140" t="s">
        <v>312</v>
      </c>
    </row>
    <row r="73" spans="1:13" x14ac:dyDescent="0.2">
      <c r="A73" s="140"/>
    </row>
    <row r="75" spans="1:13" x14ac:dyDescent="0.2">
      <c r="A75" s="97"/>
    </row>
    <row r="76" spans="1:13" x14ac:dyDescent="0.2">
      <c r="A76" s="97"/>
    </row>
    <row r="77" spans="1:13" x14ac:dyDescent="0.2">
      <c r="A77" s="97"/>
    </row>
    <row r="78" spans="1:13" x14ac:dyDescent="0.2">
      <c r="A78" s="97"/>
    </row>
    <row r="79" spans="1:13" x14ac:dyDescent="0.2">
      <c r="A79" s="97"/>
    </row>
  </sheetData>
  <mergeCells count="7">
    <mergeCell ref="E4:F4"/>
    <mergeCell ref="H4:I4"/>
    <mergeCell ref="J4:L4"/>
    <mergeCell ref="M4:Q4"/>
    <mergeCell ref="A1:Q1"/>
    <mergeCell ref="A2:Q2"/>
    <mergeCell ref="A3:Q3"/>
  </mergeCells>
  <pageMargins left="0.7" right="0.7" top="0.75" bottom="0.75" header="0.3" footer="0.3"/>
  <pageSetup orientation="portrait"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pageSetUpPr fitToPage="1"/>
  </sheetPr>
  <dimension ref="A1:Q84"/>
  <sheetViews>
    <sheetView zoomScaleNormal="100" workbookViewId="0">
      <selection activeCell="C28" sqref="C28"/>
    </sheetView>
  </sheetViews>
  <sheetFormatPr defaultColWidth="9.140625" defaultRowHeight="12.75" x14ac:dyDescent="0.2"/>
  <cols>
    <col min="1" max="1" width="16.85546875" style="98" customWidth="1"/>
    <col min="2" max="5" width="12.7109375" style="97" customWidth="1"/>
    <col min="6" max="6" width="12.7109375" style="139" customWidth="1"/>
    <col min="7" max="9" width="9.140625" style="139" customWidth="1"/>
    <col min="10" max="10" width="24.5703125" style="97" customWidth="1"/>
    <col min="11" max="11" width="17.42578125" style="97" customWidth="1"/>
    <col min="12" max="12" width="17.42578125" style="133" customWidth="1"/>
    <col min="13" max="17" width="9.140625" style="97" customWidth="1"/>
    <col min="18" max="16384" width="9.140625" style="97"/>
  </cols>
  <sheetData>
    <row r="1" spans="1:17" s="98" customFormat="1" ht="14.45" customHeight="1" x14ac:dyDescent="0.2">
      <c r="A1" s="1301" t="s">
        <v>115</v>
      </c>
      <c r="B1" s="1302"/>
      <c r="C1" s="1302"/>
      <c r="D1" s="1302"/>
      <c r="E1" s="1302"/>
      <c r="F1" s="1302"/>
      <c r="G1" s="1302"/>
      <c r="H1" s="1302"/>
      <c r="I1" s="1302"/>
      <c r="J1" s="1302"/>
      <c r="K1" s="1302"/>
      <c r="L1" s="1302"/>
      <c r="M1" s="1302"/>
      <c r="N1" s="1302"/>
      <c r="O1" s="1302"/>
      <c r="P1" s="1302"/>
      <c r="Q1" s="1303"/>
    </row>
    <row r="2" spans="1:17" s="98" customFormat="1" ht="14.45" customHeight="1" x14ac:dyDescent="0.2">
      <c r="A2" s="1304" t="s">
        <v>683</v>
      </c>
      <c r="B2" s="1305"/>
      <c r="C2" s="1305"/>
      <c r="D2" s="1305"/>
      <c r="E2" s="1305"/>
      <c r="F2" s="1305"/>
      <c r="G2" s="1305"/>
      <c r="H2" s="1305"/>
      <c r="I2" s="1305"/>
      <c r="J2" s="1305"/>
      <c r="K2" s="1305"/>
      <c r="L2" s="1305"/>
      <c r="M2" s="1305"/>
      <c r="N2" s="1305"/>
      <c r="O2" s="1305"/>
      <c r="P2" s="1305"/>
      <c r="Q2" s="1306"/>
    </row>
    <row r="3" spans="1:17" s="98" customFormat="1" ht="14.45" customHeight="1" thickBot="1" x14ac:dyDescent="0.25">
      <c r="A3" s="1260" t="s">
        <v>262</v>
      </c>
      <c r="B3" s="1252"/>
      <c r="C3" s="1252"/>
      <c r="D3" s="1252"/>
      <c r="E3" s="1252"/>
      <c r="F3" s="1252"/>
      <c r="G3" s="1252"/>
      <c r="H3" s="1252"/>
      <c r="I3" s="1252"/>
      <c r="J3" s="1252"/>
      <c r="K3" s="1252"/>
      <c r="L3" s="1252"/>
      <c r="M3" s="1252"/>
      <c r="N3" s="1252"/>
      <c r="O3" s="1252"/>
      <c r="P3" s="1252"/>
      <c r="Q3" s="1307"/>
    </row>
    <row r="4" spans="1:17" ht="14.45" customHeight="1" thickTop="1" x14ac:dyDescent="0.2">
      <c r="A4" s="106"/>
      <c r="B4" s="158"/>
      <c r="C4" s="9"/>
      <c r="D4" s="112"/>
      <c r="E4" s="1295" t="s">
        <v>420</v>
      </c>
      <c r="F4" s="1295"/>
      <c r="G4" s="130"/>
      <c r="H4" s="1296" t="s">
        <v>57</v>
      </c>
      <c r="I4" s="1297"/>
      <c r="J4" s="1298" t="s">
        <v>70</v>
      </c>
      <c r="K4" s="1299"/>
      <c r="L4" s="977"/>
      <c r="M4" s="1318" t="s">
        <v>224</v>
      </c>
      <c r="N4" s="1293"/>
      <c r="O4" s="1293"/>
      <c r="P4" s="1293"/>
      <c r="Q4" s="1294"/>
    </row>
    <row r="5" spans="1:17" ht="54" customHeight="1" x14ac:dyDescent="0.2">
      <c r="A5" s="99" t="s">
        <v>0</v>
      </c>
      <c r="B5" s="11" t="s">
        <v>68</v>
      </c>
      <c r="C5" s="23" t="s">
        <v>75</v>
      </c>
      <c r="D5" s="10" t="s">
        <v>254</v>
      </c>
      <c r="E5" s="887" t="s">
        <v>58</v>
      </c>
      <c r="F5" s="19" t="s">
        <v>59</v>
      </c>
      <c r="G5" s="19" t="s">
        <v>60</v>
      </c>
      <c r="H5" s="19" t="s">
        <v>65</v>
      </c>
      <c r="I5" s="20" t="s">
        <v>66</v>
      </c>
      <c r="J5" s="441" t="s">
        <v>919</v>
      </c>
      <c r="K5" s="442" t="s">
        <v>911</v>
      </c>
      <c r="L5" s="24" t="s">
        <v>912</v>
      </c>
      <c r="M5" s="538">
        <v>0.1</v>
      </c>
      <c r="N5" s="21">
        <v>0.25</v>
      </c>
      <c r="O5" s="18" t="s">
        <v>67</v>
      </c>
      <c r="P5" s="21">
        <v>0.75</v>
      </c>
      <c r="Q5" s="22">
        <v>0.9</v>
      </c>
    </row>
    <row r="6" spans="1:17" s="168" customFormat="1" ht="14.1" customHeight="1" x14ac:dyDescent="0.2">
      <c r="A6" s="166" t="s">
        <v>5</v>
      </c>
      <c r="B6" s="1145" t="s">
        <v>585</v>
      </c>
      <c r="C6" s="1142" t="s">
        <v>862</v>
      </c>
      <c r="D6" s="350">
        <v>89</v>
      </c>
      <c r="E6" s="715">
        <v>207</v>
      </c>
      <c r="F6" s="462">
        <v>205.13300000000001</v>
      </c>
      <c r="G6" s="462">
        <v>1.0089999999999999</v>
      </c>
      <c r="H6" s="462">
        <v>0.879</v>
      </c>
      <c r="I6" s="463">
        <v>1.1539999999999999</v>
      </c>
      <c r="J6" s="464">
        <v>35</v>
      </c>
      <c r="K6" s="714">
        <v>0.06</v>
      </c>
      <c r="L6" s="592">
        <v>0</v>
      </c>
      <c r="M6" s="1192">
        <v>0.39900000000000002</v>
      </c>
      <c r="N6" s="1194">
        <v>0.499</v>
      </c>
      <c r="O6" s="1194">
        <v>0.99199999999999999</v>
      </c>
      <c r="P6" s="1194">
        <v>1.4790000000000001</v>
      </c>
      <c r="Q6" s="1195">
        <v>1.871</v>
      </c>
    </row>
    <row r="7" spans="1:17" s="168" customFormat="1" ht="14.1" customHeight="1" x14ac:dyDescent="0.2">
      <c r="A7" s="166" t="s">
        <v>4</v>
      </c>
      <c r="B7" s="1141"/>
      <c r="C7" s="1146"/>
      <c r="D7" s="350">
        <v>8</v>
      </c>
      <c r="E7" s="715">
        <v>12</v>
      </c>
      <c r="F7" s="462">
        <v>17.199000000000002</v>
      </c>
      <c r="G7" s="462">
        <v>0.69799999999999995</v>
      </c>
      <c r="H7" s="462">
        <v>0.378</v>
      </c>
      <c r="I7" s="463">
        <v>1.1859999999999999</v>
      </c>
      <c r="J7" s="465">
        <v>3</v>
      </c>
      <c r="K7" s="592" t="s">
        <v>823</v>
      </c>
      <c r="L7" s="592" t="s">
        <v>823</v>
      </c>
      <c r="M7" s="923" t="s">
        <v>823</v>
      </c>
      <c r="N7" s="921" t="s">
        <v>823</v>
      </c>
      <c r="O7" s="921" t="s">
        <v>823</v>
      </c>
      <c r="P7" s="921" t="s">
        <v>823</v>
      </c>
      <c r="Q7" s="924" t="s">
        <v>823</v>
      </c>
    </row>
    <row r="8" spans="1:17" s="168" customFormat="1" ht="14.1" customHeight="1" x14ac:dyDescent="0.2">
      <c r="A8" s="166" t="s">
        <v>7</v>
      </c>
      <c r="B8" s="1141"/>
      <c r="C8" s="1146"/>
      <c r="D8" s="350">
        <v>68</v>
      </c>
      <c r="E8" s="715">
        <v>117</v>
      </c>
      <c r="F8" s="462">
        <v>196.71700000000001</v>
      </c>
      <c r="G8" s="462">
        <v>0.59499999999999997</v>
      </c>
      <c r="H8" s="462">
        <v>0.49399999999999999</v>
      </c>
      <c r="I8" s="463">
        <v>0.71</v>
      </c>
      <c r="J8" s="465">
        <v>37</v>
      </c>
      <c r="K8" s="592">
        <v>0</v>
      </c>
      <c r="L8" s="592">
        <v>0.03</v>
      </c>
      <c r="M8" s="1192">
        <v>0</v>
      </c>
      <c r="N8" s="1194">
        <v>0.32300000000000001</v>
      </c>
      <c r="O8" s="1194">
        <v>0.51500000000000001</v>
      </c>
      <c r="P8" s="1194">
        <v>0.878</v>
      </c>
      <c r="Q8" s="1195">
        <v>1.089</v>
      </c>
    </row>
    <row r="9" spans="1:17" s="168" customFormat="1" ht="14.1" customHeight="1" x14ac:dyDescent="0.2">
      <c r="A9" s="166" t="s">
        <v>6</v>
      </c>
      <c r="B9" s="1133"/>
      <c r="C9" s="1135"/>
      <c r="D9" s="350">
        <v>50</v>
      </c>
      <c r="E9" s="715">
        <v>101</v>
      </c>
      <c r="F9" s="462">
        <v>94.909000000000006</v>
      </c>
      <c r="G9" s="462">
        <v>1.0640000000000001</v>
      </c>
      <c r="H9" s="462">
        <v>0.871</v>
      </c>
      <c r="I9" s="463">
        <v>1.288</v>
      </c>
      <c r="J9" s="465">
        <v>21</v>
      </c>
      <c r="K9" s="592">
        <v>0.05</v>
      </c>
      <c r="L9" s="592">
        <v>0</v>
      </c>
      <c r="M9" s="923">
        <v>0.35799999999999998</v>
      </c>
      <c r="N9" s="921">
        <v>0.51100000000000001</v>
      </c>
      <c r="O9" s="921">
        <v>0.89800000000000002</v>
      </c>
      <c r="P9" s="921">
        <v>1.3340000000000001</v>
      </c>
      <c r="Q9" s="924">
        <v>1.9119999999999999</v>
      </c>
    </row>
    <row r="10" spans="1:17" s="168" customFormat="1" ht="14.1" customHeight="1" x14ac:dyDescent="0.2">
      <c r="A10" s="166" t="s">
        <v>8</v>
      </c>
      <c r="B10" s="1211" t="s">
        <v>584</v>
      </c>
      <c r="C10" s="1210" t="s">
        <v>584</v>
      </c>
      <c r="D10" s="350">
        <v>339</v>
      </c>
      <c r="E10" s="715">
        <v>605</v>
      </c>
      <c r="F10" s="462">
        <v>843.52800000000002</v>
      </c>
      <c r="G10" s="462">
        <v>0.71699999999999997</v>
      </c>
      <c r="H10" s="462">
        <v>0.66200000000000003</v>
      </c>
      <c r="I10" s="463">
        <v>0.77600000000000002</v>
      </c>
      <c r="J10" s="465">
        <v>208</v>
      </c>
      <c r="K10" s="592">
        <v>0.03</v>
      </c>
      <c r="L10" s="592">
        <v>0.05</v>
      </c>
      <c r="M10" s="466">
        <v>0</v>
      </c>
      <c r="N10" s="467">
        <v>0.20499999999999999</v>
      </c>
      <c r="O10" s="467">
        <v>0.67</v>
      </c>
      <c r="P10" s="467">
        <v>1.032</v>
      </c>
      <c r="Q10" s="468">
        <v>1.744</v>
      </c>
    </row>
    <row r="11" spans="1:17" s="168" customFormat="1" ht="14.1" customHeight="1" x14ac:dyDescent="0.2">
      <c r="A11" s="166" t="s">
        <v>9</v>
      </c>
      <c r="B11" s="1133" t="s">
        <v>584</v>
      </c>
      <c r="C11" s="1135" t="s">
        <v>584</v>
      </c>
      <c r="D11" s="350">
        <v>55</v>
      </c>
      <c r="E11" s="715">
        <v>67</v>
      </c>
      <c r="F11" s="462">
        <v>114.16</v>
      </c>
      <c r="G11" s="462">
        <v>0.58699999999999997</v>
      </c>
      <c r="H11" s="462">
        <v>0.45800000000000002</v>
      </c>
      <c r="I11" s="463">
        <v>0.74099999999999999</v>
      </c>
      <c r="J11" s="465">
        <v>26</v>
      </c>
      <c r="K11" s="592">
        <v>0.04</v>
      </c>
      <c r="L11" s="592">
        <v>0.04</v>
      </c>
      <c r="M11" s="466">
        <v>0</v>
      </c>
      <c r="N11" s="467">
        <v>0.158</v>
      </c>
      <c r="O11" s="467">
        <v>0.44900000000000001</v>
      </c>
      <c r="P11" s="467">
        <v>0.83</v>
      </c>
      <c r="Q11" s="468">
        <v>1.2969999999999999</v>
      </c>
    </row>
    <row r="12" spans="1:17" s="168" customFormat="1" ht="14.1" customHeight="1" x14ac:dyDescent="0.2">
      <c r="A12" s="166" t="s">
        <v>10</v>
      </c>
      <c r="B12" s="1136" t="s">
        <v>584</v>
      </c>
      <c r="C12" s="1135" t="s">
        <v>585</v>
      </c>
      <c r="D12" s="350">
        <v>31</v>
      </c>
      <c r="E12" s="715">
        <v>77</v>
      </c>
      <c r="F12" s="462">
        <v>96.51</v>
      </c>
      <c r="G12" s="462">
        <v>0.79800000000000004</v>
      </c>
      <c r="H12" s="462">
        <v>0.63400000000000001</v>
      </c>
      <c r="I12" s="463">
        <v>0.99199999999999999</v>
      </c>
      <c r="J12" s="465">
        <v>21</v>
      </c>
      <c r="K12" s="592">
        <v>0.1</v>
      </c>
      <c r="L12" s="592">
        <v>0</v>
      </c>
      <c r="M12" s="466">
        <v>0</v>
      </c>
      <c r="N12" s="467">
        <v>0.33800000000000002</v>
      </c>
      <c r="O12" s="467">
        <v>0.57699999999999996</v>
      </c>
      <c r="P12" s="467">
        <v>0.82199999999999995</v>
      </c>
      <c r="Q12" s="468">
        <v>1.9730000000000001</v>
      </c>
    </row>
    <row r="13" spans="1:17" s="168" customFormat="1" ht="14.1" customHeight="1" x14ac:dyDescent="0.2">
      <c r="A13" s="166" t="s">
        <v>216</v>
      </c>
      <c r="B13" s="1133"/>
      <c r="C13" s="1135"/>
      <c r="D13" s="350">
        <v>8</v>
      </c>
      <c r="E13" s="715">
        <v>54</v>
      </c>
      <c r="F13" s="462">
        <v>59.174999999999997</v>
      </c>
      <c r="G13" s="462">
        <v>0.91300000000000003</v>
      </c>
      <c r="H13" s="462">
        <v>0.69199999999999995</v>
      </c>
      <c r="I13" s="463">
        <v>1.1819999999999999</v>
      </c>
      <c r="J13" s="465">
        <v>7</v>
      </c>
      <c r="K13" s="592" t="s">
        <v>823</v>
      </c>
      <c r="L13" s="592" t="s">
        <v>823</v>
      </c>
      <c r="M13" s="646" t="s">
        <v>823</v>
      </c>
      <c r="N13" s="647" t="s">
        <v>823</v>
      </c>
      <c r="O13" s="647" t="s">
        <v>823</v>
      </c>
      <c r="P13" s="647" t="s">
        <v>823</v>
      </c>
      <c r="Q13" s="648" t="s">
        <v>823</v>
      </c>
    </row>
    <row r="14" spans="1:17" s="168" customFormat="1" ht="14.1" customHeight="1" x14ac:dyDescent="0.2">
      <c r="A14" s="166" t="s">
        <v>11</v>
      </c>
      <c r="B14" s="1133"/>
      <c r="C14" s="1135"/>
      <c r="D14" s="350">
        <v>8</v>
      </c>
      <c r="E14" s="715">
        <v>27</v>
      </c>
      <c r="F14" s="462">
        <v>38.539000000000001</v>
      </c>
      <c r="G14" s="462">
        <v>0.70099999999999996</v>
      </c>
      <c r="H14" s="462">
        <v>0.47099999999999997</v>
      </c>
      <c r="I14" s="463">
        <v>1.0049999999999999</v>
      </c>
      <c r="J14" s="465">
        <v>7</v>
      </c>
      <c r="K14" s="592" t="s">
        <v>823</v>
      </c>
      <c r="L14" s="592" t="s">
        <v>823</v>
      </c>
      <c r="M14" s="646" t="s">
        <v>823</v>
      </c>
      <c r="N14" s="647" t="s">
        <v>823</v>
      </c>
      <c r="O14" s="647" t="s">
        <v>823</v>
      </c>
      <c r="P14" s="647" t="s">
        <v>823</v>
      </c>
      <c r="Q14" s="648" t="s">
        <v>823</v>
      </c>
    </row>
    <row r="15" spans="1:17" s="168" customFormat="1" ht="14.1" customHeight="1" x14ac:dyDescent="0.2">
      <c r="A15" s="166" t="s">
        <v>12</v>
      </c>
      <c r="B15" s="1133" t="s">
        <v>585</v>
      </c>
      <c r="C15" s="1142" t="s">
        <v>584</v>
      </c>
      <c r="D15" s="717">
        <v>212</v>
      </c>
      <c r="E15" s="715">
        <v>820</v>
      </c>
      <c r="F15" s="462">
        <v>782.09500000000003</v>
      </c>
      <c r="G15" s="462">
        <v>1.048</v>
      </c>
      <c r="H15" s="462">
        <v>0.97899999999999998</v>
      </c>
      <c r="I15" s="463">
        <v>1.1220000000000001</v>
      </c>
      <c r="J15" s="465">
        <v>160</v>
      </c>
      <c r="K15" s="592">
        <v>0.1</v>
      </c>
      <c r="L15" s="592">
        <v>0.02</v>
      </c>
      <c r="M15" s="466">
        <v>0</v>
      </c>
      <c r="N15" s="467">
        <v>0.52400000000000002</v>
      </c>
      <c r="O15" s="467">
        <v>0.96299999999999997</v>
      </c>
      <c r="P15" s="467">
        <v>1.3939999999999999</v>
      </c>
      <c r="Q15" s="468">
        <v>1.9970000000000001</v>
      </c>
    </row>
    <row r="16" spans="1:17" s="168" customFormat="1" ht="14.1" customHeight="1" x14ac:dyDescent="0.2">
      <c r="A16" s="166" t="s">
        <v>13</v>
      </c>
      <c r="B16" s="1133"/>
      <c r="C16" s="1146"/>
      <c r="D16" s="350">
        <v>106</v>
      </c>
      <c r="E16" s="715">
        <v>289</v>
      </c>
      <c r="F16" s="462">
        <v>321.25799999999998</v>
      </c>
      <c r="G16" s="462">
        <v>0.9</v>
      </c>
      <c r="H16" s="462">
        <v>0.8</v>
      </c>
      <c r="I16" s="463">
        <v>1.008</v>
      </c>
      <c r="J16" s="465">
        <v>57</v>
      </c>
      <c r="K16" s="592">
        <v>0.11</v>
      </c>
      <c r="L16" s="592">
        <v>0</v>
      </c>
      <c r="M16" s="466">
        <v>0</v>
      </c>
      <c r="N16" s="467">
        <v>0.48699999999999999</v>
      </c>
      <c r="O16" s="467">
        <v>0.76600000000000001</v>
      </c>
      <c r="P16" s="467">
        <v>1.181</v>
      </c>
      <c r="Q16" s="468">
        <v>1.593</v>
      </c>
    </row>
    <row r="17" spans="1:17" s="168" customFormat="1" ht="14.1" customHeight="1" x14ac:dyDescent="0.2">
      <c r="A17" s="166" t="s">
        <v>289</v>
      </c>
      <c r="B17" s="1146"/>
      <c r="C17" s="1135"/>
      <c r="D17" s="350">
        <v>2</v>
      </c>
      <c r="E17" s="545" t="s">
        <v>823</v>
      </c>
      <c r="F17" s="647" t="s">
        <v>823</v>
      </c>
      <c r="G17" s="647" t="s">
        <v>823</v>
      </c>
      <c r="H17" s="647" t="s">
        <v>823</v>
      </c>
      <c r="I17" s="648" t="s">
        <v>823</v>
      </c>
      <c r="J17" s="545" t="s">
        <v>823</v>
      </c>
      <c r="K17" s="592" t="s">
        <v>823</v>
      </c>
      <c r="L17" s="592" t="s">
        <v>823</v>
      </c>
      <c r="M17" s="646" t="s">
        <v>823</v>
      </c>
      <c r="N17" s="647" t="s">
        <v>823</v>
      </c>
      <c r="O17" s="647" t="s">
        <v>823</v>
      </c>
      <c r="P17" s="647" t="s">
        <v>823</v>
      </c>
      <c r="Q17" s="648" t="s">
        <v>823</v>
      </c>
    </row>
    <row r="18" spans="1:17" s="168" customFormat="1" ht="14.1" customHeight="1" x14ac:dyDescent="0.2">
      <c r="A18" s="166" t="s">
        <v>14</v>
      </c>
      <c r="B18" s="1141"/>
      <c r="C18" s="1135"/>
      <c r="D18" s="350">
        <v>17</v>
      </c>
      <c r="E18" s="715">
        <v>16</v>
      </c>
      <c r="F18" s="462">
        <v>36.746000000000002</v>
      </c>
      <c r="G18" s="462">
        <v>0.435</v>
      </c>
      <c r="H18" s="462">
        <v>0.25800000000000001</v>
      </c>
      <c r="I18" s="463">
        <v>0.69199999999999995</v>
      </c>
      <c r="J18" s="465">
        <v>12</v>
      </c>
      <c r="K18" s="592">
        <v>0</v>
      </c>
      <c r="L18" s="592">
        <v>0</v>
      </c>
      <c r="M18" s="646" t="s">
        <v>823</v>
      </c>
      <c r="N18" s="647" t="s">
        <v>823</v>
      </c>
      <c r="O18" s="647" t="s">
        <v>823</v>
      </c>
      <c r="P18" s="647" t="s">
        <v>823</v>
      </c>
      <c r="Q18" s="648" t="s">
        <v>823</v>
      </c>
    </row>
    <row r="19" spans="1:17" s="168" customFormat="1" ht="14.1" customHeight="1" x14ac:dyDescent="0.2">
      <c r="A19" s="166" t="s">
        <v>16</v>
      </c>
      <c r="B19" s="1133"/>
      <c r="C19" s="1135"/>
      <c r="D19" s="350">
        <v>16</v>
      </c>
      <c r="E19" s="715">
        <v>6</v>
      </c>
      <c r="F19" s="462">
        <v>24.518999999999998</v>
      </c>
      <c r="G19" s="462">
        <v>0.245</v>
      </c>
      <c r="H19" s="462">
        <v>9.9000000000000005E-2</v>
      </c>
      <c r="I19" s="463">
        <v>0.50900000000000001</v>
      </c>
      <c r="J19" s="465">
        <v>8</v>
      </c>
      <c r="K19" s="592" t="s">
        <v>823</v>
      </c>
      <c r="L19" s="592" t="s">
        <v>823</v>
      </c>
      <c r="M19" s="646" t="s">
        <v>823</v>
      </c>
      <c r="N19" s="647" t="s">
        <v>823</v>
      </c>
      <c r="O19" s="647" t="s">
        <v>823</v>
      </c>
      <c r="P19" s="647" t="s">
        <v>823</v>
      </c>
      <c r="Q19" s="648" t="s">
        <v>823</v>
      </c>
    </row>
    <row r="20" spans="1:17" s="168" customFormat="1" ht="14.1" customHeight="1" x14ac:dyDescent="0.2">
      <c r="A20" s="166" t="s">
        <v>17</v>
      </c>
      <c r="B20" s="1133"/>
      <c r="C20" s="1135"/>
      <c r="D20" s="350">
        <v>136</v>
      </c>
      <c r="E20" s="715">
        <v>249</v>
      </c>
      <c r="F20" s="462">
        <v>345.69299999999998</v>
      </c>
      <c r="G20" s="462">
        <v>0.72</v>
      </c>
      <c r="H20" s="462">
        <v>0.63500000000000001</v>
      </c>
      <c r="I20" s="463">
        <v>0.81399999999999995</v>
      </c>
      <c r="J20" s="465">
        <v>82</v>
      </c>
      <c r="K20" s="592">
        <v>0.04</v>
      </c>
      <c r="L20" s="592">
        <v>0.04</v>
      </c>
      <c r="M20" s="1193">
        <v>0</v>
      </c>
      <c r="N20" s="462">
        <v>0.23499999999999999</v>
      </c>
      <c r="O20" s="462">
        <v>0.71299999999999997</v>
      </c>
      <c r="P20" s="462">
        <v>0.996</v>
      </c>
      <c r="Q20" s="1191">
        <v>1.4279999999999999</v>
      </c>
    </row>
    <row r="21" spans="1:17" s="168" customFormat="1" ht="14.1" customHeight="1" x14ac:dyDescent="0.2">
      <c r="A21" s="166" t="s">
        <v>18</v>
      </c>
      <c r="B21" s="1133" t="s">
        <v>585</v>
      </c>
      <c r="C21" s="1135" t="s">
        <v>585</v>
      </c>
      <c r="D21" s="350">
        <v>94</v>
      </c>
      <c r="E21" s="715">
        <v>137</v>
      </c>
      <c r="F21" s="462">
        <v>202.83799999999999</v>
      </c>
      <c r="G21" s="462">
        <v>0.67500000000000004</v>
      </c>
      <c r="H21" s="462">
        <v>0.56899999999999995</v>
      </c>
      <c r="I21" s="463">
        <v>0.79600000000000004</v>
      </c>
      <c r="J21" s="465">
        <v>45</v>
      </c>
      <c r="K21" s="592">
        <v>0.02</v>
      </c>
      <c r="L21" s="592">
        <v>0</v>
      </c>
      <c r="M21" s="466">
        <v>0</v>
      </c>
      <c r="N21" s="467">
        <v>0.19700000000000001</v>
      </c>
      <c r="O21" s="467">
        <v>0.66600000000000004</v>
      </c>
      <c r="P21" s="467">
        <v>0.86899999999999999</v>
      </c>
      <c r="Q21" s="468">
        <v>1.1719999999999999</v>
      </c>
    </row>
    <row r="22" spans="1:17" s="168" customFormat="1" ht="14.1" customHeight="1" x14ac:dyDescent="0.2">
      <c r="A22" s="166" t="s">
        <v>15</v>
      </c>
      <c r="B22" s="1133" t="s">
        <v>585</v>
      </c>
      <c r="C22" s="1135" t="s">
        <v>585</v>
      </c>
      <c r="D22" s="350">
        <v>38</v>
      </c>
      <c r="E22" s="715">
        <v>47</v>
      </c>
      <c r="F22" s="462">
        <v>87.373000000000005</v>
      </c>
      <c r="G22" s="462">
        <v>0.53800000000000003</v>
      </c>
      <c r="H22" s="462">
        <v>0.4</v>
      </c>
      <c r="I22" s="463">
        <v>0.70899999999999996</v>
      </c>
      <c r="J22" s="465">
        <v>16</v>
      </c>
      <c r="K22" s="592">
        <v>0</v>
      </c>
      <c r="L22" s="592">
        <v>0</v>
      </c>
      <c r="M22" s="923" t="s">
        <v>823</v>
      </c>
      <c r="N22" s="921" t="s">
        <v>823</v>
      </c>
      <c r="O22" s="921" t="s">
        <v>823</v>
      </c>
      <c r="P22" s="921" t="s">
        <v>823</v>
      </c>
      <c r="Q22" s="924" t="s">
        <v>823</v>
      </c>
    </row>
    <row r="23" spans="1:17" s="168" customFormat="1" ht="14.1" customHeight="1" x14ac:dyDescent="0.2">
      <c r="A23" s="166" t="s">
        <v>19</v>
      </c>
      <c r="B23" s="1133" t="s">
        <v>585</v>
      </c>
      <c r="C23" s="1135" t="s">
        <v>584</v>
      </c>
      <c r="D23" s="350">
        <v>57</v>
      </c>
      <c r="E23" s="715">
        <v>42</v>
      </c>
      <c r="F23" s="462">
        <v>73.917000000000002</v>
      </c>
      <c r="G23" s="462">
        <v>0.56799999999999995</v>
      </c>
      <c r="H23" s="462">
        <v>0.41499999999999998</v>
      </c>
      <c r="I23" s="463">
        <v>0.76100000000000001</v>
      </c>
      <c r="J23" s="465">
        <v>13</v>
      </c>
      <c r="K23" s="592">
        <v>0</v>
      </c>
      <c r="L23" s="592">
        <v>0.15</v>
      </c>
      <c r="M23" s="646" t="s">
        <v>823</v>
      </c>
      <c r="N23" s="647" t="s">
        <v>823</v>
      </c>
      <c r="O23" s="647" t="s">
        <v>823</v>
      </c>
      <c r="P23" s="647" t="s">
        <v>823</v>
      </c>
      <c r="Q23" s="648" t="s">
        <v>823</v>
      </c>
    </row>
    <row r="24" spans="1:17" s="168" customFormat="1" ht="14.1" customHeight="1" x14ac:dyDescent="0.2">
      <c r="A24" s="166" t="s">
        <v>20</v>
      </c>
      <c r="B24" s="1133" t="s">
        <v>584</v>
      </c>
      <c r="C24" s="1135" t="s">
        <v>585</v>
      </c>
      <c r="D24" s="350">
        <v>71</v>
      </c>
      <c r="E24" s="715">
        <v>190</v>
      </c>
      <c r="F24" s="462">
        <v>184.499</v>
      </c>
      <c r="G24" s="462">
        <v>1.03</v>
      </c>
      <c r="H24" s="462">
        <v>0.89100000000000001</v>
      </c>
      <c r="I24" s="463">
        <v>1.1839999999999999</v>
      </c>
      <c r="J24" s="465">
        <v>34</v>
      </c>
      <c r="K24" s="592">
        <v>0.09</v>
      </c>
      <c r="L24" s="592">
        <v>0.03</v>
      </c>
      <c r="M24" s="466">
        <v>0.19800000000000001</v>
      </c>
      <c r="N24" s="467">
        <v>0.57299999999999995</v>
      </c>
      <c r="O24" s="467">
        <v>0.77900000000000003</v>
      </c>
      <c r="P24" s="467">
        <v>1.339</v>
      </c>
      <c r="Q24" s="468">
        <v>1.8540000000000001</v>
      </c>
    </row>
    <row r="25" spans="1:17" s="168" customFormat="1" ht="14.1" customHeight="1" x14ac:dyDescent="0.2">
      <c r="A25" s="166" t="s">
        <v>21</v>
      </c>
      <c r="B25" s="1133"/>
      <c r="C25" s="1135"/>
      <c r="D25" s="350">
        <v>99</v>
      </c>
      <c r="E25" s="715">
        <v>189</v>
      </c>
      <c r="F25" s="462">
        <v>167.667</v>
      </c>
      <c r="G25" s="462">
        <v>1.127</v>
      </c>
      <c r="H25" s="462">
        <v>0.97499999999999998</v>
      </c>
      <c r="I25" s="463">
        <v>1.2969999999999999</v>
      </c>
      <c r="J25" s="465">
        <v>36</v>
      </c>
      <c r="K25" s="592">
        <v>0.08</v>
      </c>
      <c r="L25" s="592">
        <v>0.03</v>
      </c>
      <c r="M25" s="466">
        <v>0.14799999999999999</v>
      </c>
      <c r="N25" s="467">
        <v>0.52800000000000002</v>
      </c>
      <c r="O25" s="467">
        <v>0.98</v>
      </c>
      <c r="P25" s="467">
        <v>1.4550000000000001</v>
      </c>
      <c r="Q25" s="468">
        <v>1.8759999999999999</v>
      </c>
    </row>
    <row r="26" spans="1:17" s="168" customFormat="1" ht="14.1" customHeight="1" x14ac:dyDescent="0.2">
      <c r="A26" s="166" t="s">
        <v>24</v>
      </c>
      <c r="B26" s="1133" t="s">
        <v>584</v>
      </c>
      <c r="C26" s="1142" t="s">
        <v>585</v>
      </c>
      <c r="D26" s="350">
        <v>19</v>
      </c>
      <c r="E26" s="715">
        <v>19</v>
      </c>
      <c r="F26" s="462">
        <v>33.377000000000002</v>
      </c>
      <c r="G26" s="462">
        <v>0.56899999999999995</v>
      </c>
      <c r="H26" s="462">
        <v>0.35299999999999998</v>
      </c>
      <c r="I26" s="463">
        <v>0.872</v>
      </c>
      <c r="J26" s="465">
        <v>5</v>
      </c>
      <c r="K26" s="592" t="s">
        <v>823</v>
      </c>
      <c r="L26" s="592" t="s">
        <v>823</v>
      </c>
      <c r="M26" s="923" t="s">
        <v>823</v>
      </c>
      <c r="N26" s="921" t="s">
        <v>823</v>
      </c>
      <c r="O26" s="921" t="s">
        <v>823</v>
      </c>
      <c r="P26" s="921" t="s">
        <v>823</v>
      </c>
      <c r="Q26" s="924" t="s">
        <v>823</v>
      </c>
    </row>
    <row r="27" spans="1:17" s="168" customFormat="1" ht="14.1" customHeight="1" x14ac:dyDescent="0.2">
      <c r="A27" s="166" t="s">
        <v>23</v>
      </c>
      <c r="B27" s="1133" t="s">
        <v>584</v>
      </c>
      <c r="C27" s="1146" t="s">
        <v>584</v>
      </c>
      <c r="D27" s="350">
        <v>48</v>
      </c>
      <c r="E27" s="715">
        <v>143</v>
      </c>
      <c r="F27" s="462">
        <v>186.90899999999999</v>
      </c>
      <c r="G27" s="462">
        <v>0.76500000000000001</v>
      </c>
      <c r="H27" s="462">
        <v>0.64700000000000002</v>
      </c>
      <c r="I27" s="463">
        <v>0.89800000000000002</v>
      </c>
      <c r="J27" s="465">
        <v>35</v>
      </c>
      <c r="K27" s="592">
        <v>0.06</v>
      </c>
      <c r="L27" s="592">
        <v>0</v>
      </c>
      <c r="M27" s="466">
        <v>0</v>
      </c>
      <c r="N27" s="467">
        <v>0.309</v>
      </c>
      <c r="O27" s="467">
        <v>0.57399999999999995</v>
      </c>
      <c r="P27" s="467">
        <v>0.86299999999999999</v>
      </c>
      <c r="Q27" s="468">
        <v>1.252</v>
      </c>
    </row>
    <row r="28" spans="1:17" s="168" customFormat="1" ht="14.1" customHeight="1" x14ac:dyDescent="0.2">
      <c r="A28" s="166" t="s">
        <v>22</v>
      </c>
      <c r="B28" s="1133" t="s">
        <v>584</v>
      </c>
      <c r="C28" s="1146" t="s">
        <v>584</v>
      </c>
      <c r="D28" s="758">
        <v>70</v>
      </c>
      <c r="E28" s="715">
        <v>179</v>
      </c>
      <c r="F28" s="462">
        <v>238.167</v>
      </c>
      <c r="G28" s="462">
        <v>0.752</v>
      </c>
      <c r="H28" s="462">
        <v>0.64700000000000002</v>
      </c>
      <c r="I28" s="463">
        <v>0.86799999999999999</v>
      </c>
      <c r="J28" s="465">
        <v>41</v>
      </c>
      <c r="K28" s="592">
        <v>0</v>
      </c>
      <c r="L28" s="592">
        <v>0</v>
      </c>
      <c r="M28" s="1193">
        <v>0</v>
      </c>
      <c r="N28" s="462">
        <v>0.434</v>
      </c>
      <c r="O28" s="462">
        <v>0.77200000000000002</v>
      </c>
      <c r="P28" s="462">
        <v>0.94299999999999995</v>
      </c>
      <c r="Q28" s="1191">
        <v>1.4730000000000001</v>
      </c>
    </row>
    <row r="29" spans="1:17" s="168" customFormat="1" ht="14.1" customHeight="1" x14ac:dyDescent="0.2">
      <c r="A29" s="166" t="s">
        <v>25</v>
      </c>
      <c r="B29" s="1133"/>
      <c r="C29" s="1143"/>
      <c r="D29" s="759">
        <v>100</v>
      </c>
      <c r="E29" s="715">
        <v>256</v>
      </c>
      <c r="F29" s="462">
        <v>324.56900000000002</v>
      </c>
      <c r="G29" s="462">
        <v>0.78900000000000003</v>
      </c>
      <c r="H29" s="462">
        <v>0.69599999999999995</v>
      </c>
      <c r="I29" s="463">
        <v>0.89</v>
      </c>
      <c r="J29" s="465">
        <v>58</v>
      </c>
      <c r="K29" s="592">
        <v>7.0000000000000007E-2</v>
      </c>
      <c r="L29" s="592">
        <v>0.02</v>
      </c>
      <c r="M29" s="466">
        <v>0</v>
      </c>
      <c r="N29" s="467">
        <v>0.376</v>
      </c>
      <c r="O29" s="467">
        <v>0.75900000000000001</v>
      </c>
      <c r="P29" s="467">
        <v>1.0469999999999999</v>
      </c>
      <c r="Q29" s="468">
        <v>1.7709999999999999</v>
      </c>
    </row>
    <row r="30" spans="1:17" s="168" customFormat="1" ht="14.1" customHeight="1" x14ac:dyDescent="0.2">
      <c r="A30" s="166" t="s">
        <v>26</v>
      </c>
      <c r="B30" s="1133" t="s">
        <v>584</v>
      </c>
      <c r="C30" s="1134" t="s">
        <v>584</v>
      </c>
      <c r="D30" s="717">
        <v>51</v>
      </c>
      <c r="E30" s="715">
        <v>74</v>
      </c>
      <c r="F30" s="462">
        <v>117.616</v>
      </c>
      <c r="G30" s="462">
        <v>0.629</v>
      </c>
      <c r="H30" s="462">
        <v>0.498</v>
      </c>
      <c r="I30" s="463">
        <v>0.78500000000000003</v>
      </c>
      <c r="J30" s="465">
        <v>21</v>
      </c>
      <c r="K30" s="592">
        <v>0</v>
      </c>
      <c r="L30" s="592">
        <v>0.05</v>
      </c>
      <c r="M30" s="646">
        <v>0</v>
      </c>
      <c r="N30" s="647">
        <v>0</v>
      </c>
      <c r="O30" s="647">
        <v>0.51500000000000001</v>
      </c>
      <c r="P30" s="647">
        <v>0.71399999999999997</v>
      </c>
      <c r="Q30" s="648">
        <v>1.032</v>
      </c>
    </row>
    <row r="31" spans="1:17" s="168" customFormat="1" ht="14.1" customHeight="1" x14ac:dyDescent="0.2">
      <c r="A31" s="166" t="s">
        <v>28</v>
      </c>
      <c r="B31" s="1133" t="s">
        <v>584</v>
      </c>
      <c r="C31" s="1112" t="s">
        <v>584</v>
      </c>
      <c r="D31" s="717">
        <v>60</v>
      </c>
      <c r="E31" s="715">
        <v>128</v>
      </c>
      <c r="F31" s="462">
        <v>114.295</v>
      </c>
      <c r="G31" s="462">
        <v>1.1200000000000001</v>
      </c>
      <c r="H31" s="462">
        <v>0.93799999999999994</v>
      </c>
      <c r="I31" s="463">
        <v>1.327</v>
      </c>
      <c r="J31" s="465">
        <v>20</v>
      </c>
      <c r="K31" s="592">
        <v>0.1</v>
      </c>
      <c r="L31" s="592">
        <v>0</v>
      </c>
      <c r="M31" s="466">
        <v>0</v>
      </c>
      <c r="N31" s="467">
        <v>0.68600000000000005</v>
      </c>
      <c r="O31" s="467">
        <v>0.86899999999999999</v>
      </c>
      <c r="P31" s="467">
        <v>1.3480000000000001</v>
      </c>
      <c r="Q31" s="468">
        <v>1.6339999999999999</v>
      </c>
    </row>
    <row r="32" spans="1:17" s="168" customFormat="1" ht="14.1" customHeight="1" x14ac:dyDescent="0.2">
      <c r="A32" s="166" t="s">
        <v>27</v>
      </c>
      <c r="B32" s="1141"/>
      <c r="C32" s="1143"/>
      <c r="D32" s="717">
        <v>76</v>
      </c>
      <c r="E32" s="715">
        <v>206</v>
      </c>
      <c r="F32" s="462">
        <v>239.37799999999999</v>
      </c>
      <c r="G32" s="462">
        <v>0.86099999999999999</v>
      </c>
      <c r="H32" s="462">
        <v>0.749</v>
      </c>
      <c r="I32" s="463">
        <v>0.98399999999999999</v>
      </c>
      <c r="J32" s="465">
        <v>38</v>
      </c>
      <c r="K32" s="592">
        <v>0.11</v>
      </c>
      <c r="L32" s="592">
        <v>0.03</v>
      </c>
      <c r="M32" s="466">
        <v>0.111</v>
      </c>
      <c r="N32" s="467">
        <v>0.45600000000000002</v>
      </c>
      <c r="O32" s="467">
        <v>0.78800000000000003</v>
      </c>
      <c r="P32" s="467">
        <v>1.081</v>
      </c>
      <c r="Q32" s="468">
        <v>1.6339999999999999</v>
      </c>
    </row>
    <row r="33" spans="1:17" s="168" customFormat="1" ht="14.1" customHeight="1" x14ac:dyDescent="0.2">
      <c r="A33" s="166" t="s">
        <v>29</v>
      </c>
      <c r="B33" s="1133" t="s">
        <v>585</v>
      </c>
      <c r="C33" s="1143" t="s">
        <v>585</v>
      </c>
      <c r="D33" s="717">
        <v>14</v>
      </c>
      <c r="E33" s="715">
        <v>4</v>
      </c>
      <c r="F33" s="462">
        <v>18.757999999999999</v>
      </c>
      <c r="G33" s="462">
        <v>0.21299999999999999</v>
      </c>
      <c r="H33" s="462">
        <v>6.8000000000000005E-2</v>
      </c>
      <c r="I33" s="463">
        <v>0.51400000000000001</v>
      </c>
      <c r="J33" s="465">
        <v>7</v>
      </c>
      <c r="K33" s="592" t="s">
        <v>823</v>
      </c>
      <c r="L33" s="592" t="s">
        <v>823</v>
      </c>
      <c r="M33" s="646" t="s">
        <v>823</v>
      </c>
      <c r="N33" s="647" t="s">
        <v>823</v>
      </c>
      <c r="O33" s="647" t="s">
        <v>823</v>
      </c>
      <c r="P33" s="647" t="s">
        <v>823</v>
      </c>
      <c r="Q33" s="648" t="s">
        <v>823</v>
      </c>
    </row>
    <row r="34" spans="1:17" s="168" customFormat="1" ht="14.1" customHeight="1" x14ac:dyDescent="0.2">
      <c r="A34" s="166" t="s">
        <v>32</v>
      </c>
      <c r="B34" s="1141"/>
      <c r="C34" s="1143"/>
      <c r="D34" s="717">
        <v>26</v>
      </c>
      <c r="E34" s="715">
        <v>32</v>
      </c>
      <c r="F34" s="462">
        <v>54.53</v>
      </c>
      <c r="G34" s="462">
        <v>0.58699999999999997</v>
      </c>
      <c r="H34" s="462">
        <v>0.40799999999999997</v>
      </c>
      <c r="I34" s="463">
        <v>0.81899999999999995</v>
      </c>
      <c r="J34" s="465">
        <v>13</v>
      </c>
      <c r="K34" s="592">
        <v>0</v>
      </c>
      <c r="L34" s="592">
        <v>0</v>
      </c>
      <c r="M34" s="923" t="s">
        <v>823</v>
      </c>
      <c r="N34" s="921" t="s">
        <v>823</v>
      </c>
      <c r="O34" s="921" t="s">
        <v>823</v>
      </c>
      <c r="P34" s="921" t="s">
        <v>823</v>
      </c>
      <c r="Q34" s="924" t="s">
        <v>823</v>
      </c>
    </row>
    <row r="35" spans="1:17" s="168" customFormat="1" ht="14.1" customHeight="1" x14ac:dyDescent="0.2">
      <c r="A35" s="166" t="s">
        <v>36</v>
      </c>
      <c r="B35" s="1133" t="s">
        <v>584</v>
      </c>
      <c r="C35" s="1143" t="s">
        <v>585</v>
      </c>
      <c r="D35" s="717">
        <v>26</v>
      </c>
      <c r="E35" s="715">
        <v>91</v>
      </c>
      <c r="F35" s="462">
        <v>91.100999999999999</v>
      </c>
      <c r="G35" s="462">
        <v>0.999</v>
      </c>
      <c r="H35" s="462">
        <v>0.80900000000000005</v>
      </c>
      <c r="I35" s="463">
        <v>1.2210000000000001</v>
      </c>
      <c r="J35" s="465">
        <v>14</v>
      </c>
      <c r="K35" s="592">
        <v>0.14000000000000001</v>
      </c>
      <c r="L35" s="592">
        <v>0</v>
      </c>
      <c r="M35" s="646" t="s">
        <v>823</v>
      </c>
      <c r="N35" s="647" t="s">
        <v>823</v>
      </c>
      <c r="O35" s="647" t="s">
        <v>823</v>
      </c>
      <c r="P35" s="647" t="s">
        <v>823</v>
      </c>
      <c r="Q35" s="648" t="s">
        <v>823</v>
      </c>
    </row>
    <row r="36" spans="1:17" s="168" customFormat="1" ht="14.1" customHeight="1" x14ac:dyDescent="0.2">
      <c r="A36" s="166" t="s">
        <v>33</v>
      </c>
      <c r="B36" s="1133" t="s">
        <v>585</v>
      </c>
      <c r="C36" s="1143" t="s">
        <v>585</v>
      </c>
      <c r="D36" s="717">
        <v>13</v>
      </c>
      <c r="E36" s="715">
        <v>14</v>
      </c>
      <c r="F36" s="462">
        <v>34.106999999999999</v>
      </c>
      <c r="G36" s="462">
        <v>0.41</v>
      </c>
      <c r="H36" s="462">
        <v>0.23400000000000001</v>
      </c>
      <c r="I36" s="463">
        <v>0.67200000000000004</v>
      </c>
      <c r="J36" s="465">
        <v>10</v>
      </c>
      <c r="K36" s="592">
        <v>0</v>
      </c>
      <c r="L36" s="592">
        <v>0</v>
      </c>
      <c r="M36" s="646" t="s">
        <v>823</v>
      </c>
      <c r="N36" s="647" t="s">
        <v>823</v>
      </c>
      <c r="O36" s="647" t="s">
        <v>823</v>
      </c>
      <c r="P36" s="647" t="s">
        <v>823</v>
      </c>
      <c r="Q36" s="648" t="s">
        <v>823</v>
      </c>
    </row>
    <row r="37" spans="1:17" s="168" customFormat="1" ht="14.1" customHeight="1" x14ac:dyDescent="0.2">
      <c r="A37" s="166" t="s">
        <v>34</v>
      </c>
      <c r="B37" s="1133" t="s">
        <v>584</v>
      </c>
      <c r="C37" s="1143" t="s">
        <v>585</v>
      </c>
      <c r="D37" s="717">
        <v>72</v>
      </c>
      <c r="E37" s="715">
        <v>209</v>
      </c>
      <c r="F37" s="462">
        <v>276.66399999999999</v>
      </c>
      <c r="G37" s="462">
        <v>0.755</v>
      </c>
      <c r="H37" s="462">
        <v>0.65800000000000003</v>
      </c>
      <c r="I37" s="463">
        <v>0.86299999999999999</v>
      </c>
      <c r="J37" s="465">
        <v>64</v>
      </c>
      <c r="K37" s="592">
        <v>0.03</v>
      </c>
      <c r="L37" s="592">
        <v>0.06</v>
      </c>
      <c r="M37" s="1193">
        <v>0</v>
      </c>
      <c r="N37" s="462">
        <v>0.311</v>
      </c>
      <c r="O37" s="462">
        <v>0.69899999999999995</v>
      </c>
      <c r="P37" s="462">
        <v>1.3029999999999999</v>
      </c>
      <c r="Q37" s="1191">
        <v>1.623</v>
      </c>
    </row>
    <row r="38" spans="1:17" s="168" customFormat="1" ht="14.1" customHeight="1" x14ac:dyDescent="0.2">
      <c r="A38" s="166" t="s">
        <v>35</v>
      </c>
      <c r="B38" s="1133" t="s">
        <v>584</v>
      </c>
      <c r="C38" s="1142" t="s">
        <v>585</v>
      </c>
      <c r="D38" s="717">
        <v>32</v>
      </c>
      <c r="E38" s="715">
        <v>32</v>
      </c>
      <c r="F38" s="462">
        <v>45.454000000000001</v>
      </c>
      <c r="G38" s="462">
        <v>0.70399999999999996</v>
      </c>
      <c r="H38" s="462">
        <v>0.49</v>
      </c>
      <c r="I38" s="463">
        <v>0.98199999999999998</v>
      </c>
      <c r="J38" s="465">
        <v>9</v>
      </c>
      <c r="K38" s="592" t="s">
        <v>823</v>
      </c>
      <c r="L38" s="592" t="s">
        <v>823</v>
      </c>
      <c r="M38" s="923" t="s">
        <v>823</v>
      </c>
      <c r="N38" s="921" t="s">
        <v>823</v>
      </c>
      <c r="O38" s="921" t="s">
        <v>823</v>
      </c>
      <c r="P38" s="921" t="s">
        <v>823</v>
      </c>
      <c r="Q38" s="924" t="s">
        <v>823</v>
      </c>
    </row>
    <row r="39" spans="1:17" s="168" customFormat="1" ht="14.1" customHeight="1" x14ac:dyDescent="0.2">
      <c r="A39" s="166" t="s">
        <v>37</v>
      </c>
      <c r="B39" s="1133"/>
      <c r="C39" s="1143"/>
      <c r="D39" s="717">
        <v>175</v>
      </c>
      <c r="E39" s="715">
        <v>604</v>
      </c>
      <c r="F39" s="462">
        <v>702.11900000000003</v>
      </c>
      <c r="G39" s="462">
        <v>0.86</v>
      </c>
      <c r="H39" s="462">
        <v>0.79400000000000004</v>
      </c>
      <c r="I39" s="463">
        <v>0.93100000000000005</v>
      </c>
      <c r="J39" s="465">
        <v>121</v>
      </c>
      <c r="K39" s="592">
        <v>7.0000000000000007E-2</v>
      </c>
      <c r="L39" s="592">
        <v>0.02</v>
      </c>
      <c r="M39" s="1193">
        <v>0</v>
      </c>
      <c r="N39" s="462">
        <v>0.34399999999999997</v>
      </c>
      <c r="O39" s="462">
        <v>0.76600000000000001</v>
      </c>
      <c r="P39" s="462">
        <v>1.161</v>
      </c>
      <c r="Q39" s="1191">
        <v>1.736</v>
      </c>
    </row>
    <row r="40" spans="1:17" s="168" customFormat="1" ht="14.1" customHeight="1" x14ac:dyDescent="0.2">
      <c r="A40" s="166" t="s">
        <v>30</v>
      </c>
      <c r="B40" s="1142" t="s">
        <v>584</v>
      </c>
      <c r="C40" s="1143" t="s">
        <v>585</v>
      </c>
      <c r="D40" s="717">
        <v>100</v>
      </c>
      <c r="E40" s="715">
        <v>274</v>
      </c>
      <c r="F40" s="462">
        <v>387.96199999999999</v>
      </c>
      <c r="G40" s="462">
        <v>0.70599999999999996</v>
      </c>
      <c r="H40" s="462">
        <v>0.626</v>
      </c>
      <c r="I40" s="463">
        <v>0.79400000000000004</v>
      </c>
      <c r="J40" s="465">
        <v>54</v>
      </c>
      <c r="K40" s="592">
        <v>0.02</v>
      </c>
      <c r="L40" s="592">
        <v>0.02</v>
      </c>
      <c r="M40" s="1193">
        <v>0</v>
      </c>
      <c r="N40" s="462">
        <v>0</v>
      </c>
      <c r="O40" s="462">
        <v>0.55300000000000005</v>
      </c>
      <c r="P40" s="462">
        <v>0.82199999999999995</v>
      </c>
      <c r="Q40" s="1191">
        <v>1.5229999999999999</v>
      </c>
    </row>
    <row r="41" spans="1:17" s="168" customFormat="1" ht="14.1" customHeight="1" x14ac:dyDescent="0.2">
      <c r="A41" s="166" t="s">
        <v>31</v>
      </c>
      <c r="B41" s="1141" t="s">
        <v>585</v>
      </c>
      <c r="C41" s="1143" t="s">
        <v>585</v>
      </c>
      <c r="D41" s="717">
        <v>10</v>
      </c>
      <c r="E41" s="715">
        <v>10</v>
      </c>
      <c r="F41" s="462">
        <v>24.422999999999998</v>
      </c>
      <c r="G41" s="462">
        <v>0.40899999999999997</v>
      </c>
      <c r="H41" s="462">
        <v>0.20799999999999999</v>
      </c>
      <c r="I41" s="463">
        <v>0.73</v>
      </c>
      <c r="J41" s="465">
        <v>7</v>
      </c>
      <c r="K41" s="592" t="s">
        <v>823</v>
      </c>
      <c r="L41" s="592" t="s">
        <v>823</v>
      </c>
      <c r="M41" s="923" t="s">
        <v>823</v>
      </c>
      <c r="N41" s="921" t="s">
        <v>823</v>
      </c>
      <c r="O41" s="921" t="s">
        <v>823</v>
      </c>
      <c r="P41" s="921" t="s">
        <v>823</v>
      </c>
      <c r="Q41" s="924" t="s">
        <v>823</v>
      </c>
    </row>
    <row r="42" spans="1:17" s="168" customFormat="1" ht="14.1" customHeight="1" x14ac:dyDescent="0.2">
      <c r="A42" s="166" t="s">
        <v>38</v>
      </c>
      <c r="B42" s="1133" t="s">
        <v>585</v>
      </c>
      <c r="C42" s="1143" t="s">
        <v>584</v>
      </c>
      <c r="D42" s="717">
        <v>145</v>
      </c>
      <c r="E42" s="715">
        <v>408</v>
      </c>
      <c r="F42" s="462">
        <v>440.57799999999997</v>
      </c>
      <c r="G42" s="462">
        <v>0.92600000000000005</v>
      </c>
      <c r="H42" s="462">
        <v>0.83899999999999997</v>
      </c>
      <c r="I42" s="463">
        <v>1.0189999999999999</v>
      </c>
      <c r="J42" s="465">
        <v>81</v>
      </c>
      <c r="K42" s="592">
        <v>7.0000000000000007E-2</v>
      </c>
      <c r="L42" s="592">
        <v>0.01</v>
      </c>
      <c r="M42" s="466">
        <v>0</v>
      </c>
      <c r="N42" s="467">
        <v>0.42699999999999999</v>
      </c>
      <c r="O42" s="467">
        <v>0.71899999999999997</v>
      </c>
      <c r="P42" s="467">
        <v>1.2310000000000001</v>
      </c>
      <c r="Q42" s="468">
        <v>1.7789999999999999</v>
      </c>
    </row>
    <row r="43" spans="1:17" s="168" customFormat="1" ht="14.1" customHeight="1" x14ac:dyDescent="0.2">
      <c r="A43" s="166" t="s">
        <v>39</v>
      </c>
      <c r="B43" s="1133"/>
      <c r="C43" s="1143"/>
      <c r="D43" s="717">
        <v>84</v>
      </c>
      <c r="E43" s="715">
        <v>88</v>
      </c>
      <c r="F43" s="462">
        <v>130.42699999999999</v>
      </c>
      <c r="G43" s="462">
        <v>0.67500000000000004</v>
      </c>
      <c r="H43" s="462">
        <v>0.54400000000000004</v>
      </c>
      <c r="I43" s="463">
        <v>0.82699999999999996</v>
      </c>
      <c r="J43" s="465">
        <v>22</v>
      </c>
      <c r="K43" s="592">
        <v>0.05</v>
      </c>
      <c r="L43" s="592">
        <v>0.05</v>
      </c>
      <c r="M43" s="646">
        <v>0</v>
      </c>
      <c r="N43" s="647">
        <v>0.13500000000000001</v>
      </c>
      <c r="O43" s="647">
        <v>0.54300000000000004</v>
      </c>
      <c r="P43" s="647">
        <v>1.0940000000000001</v>
      </c>
      <c r="Q43" s="648">
        <v>1.9079999999999999</v>
      </c>
    </row>
    <row r="44" spans="1:17" s="168" customFormat="1" ht="14.1" customHeight="1" x14ac:dyDescent="0.2">
      <c r="A44" s="166" t="s">
        <v>40</v>
      </c>
      <c r="B44" s="1141" t="s">
        <v>584</v>
      </c>
      <c r="C44" s="1143" t="s">
        <v>584</v>
      </c>
      <c r="D44" s="717">
        <v>35</v>
      </c>
      <c r="E44" s="715">
        <v>68</v>
      </c>
      <c r="F44" s="462">
        <v>97.528999999999996</v>
      </c>
      <c r="G44" s="462">
        <v>0.69699999999999995</v>
      </c>
      <c r="H44" s="462">
        <v>0.54600000000000004</v>
      </c>
      <c r="I44" s="463">
        <v>0.879</v>
      </c>
      <c r="J44" s="465">
        <v>19</v>
      </c>
      <c r="K44" s="592">
        <v>0</v>
      </c>
      <c r="L44" s="592">
        <v>0.05</v>
      </c>
      <c r="M44" s="646" t="s">
        <v>823</v>
      </c>
      <c r="N44" s="647" t="s">
        <v>823</v>
      </c>
      <c r="O44" s="647" t="s">
        <v>823</v>
      </c>
      <c r="P44" s="647" t="s">
        <v>823</v>
      </c>
      <c r="Q44" s="648" t="s">
        <v>823</v>
      </c>
    </row>
    <row r="45" spans="1:17" s="168" customFormat="1" ht="14.1" customHeight="1" x14ac:dyDescent="0.2">
      <c r="A45" s="166" t="s">
        <v>41</v>
      </c>
      <c r="B45" s="1133" t="s">
        <v>584</v>
      </c>
      <c r="C45" s="1143" t="s">
        <v>584</v>
      </c>
      <c r="D45" s="717">
        <v>174</v>
      </c>
      <c r="E45" s="715">
        <v>339</v>
      </c>
      <c r="F45" s="462">
        <v>479.86900000000003</v>
      </c>
      <c r="G45" s="462">
        <v>0.70599999999999996</v>
      </c>
      <c r="H45" s="462">
        <v>0.63400000000000001</v>
      </c>
      <c r="I45" s="463">
        <v>0.78500000000000003</v>
      </c>
      <c r="J45" s="465">
        <v>91</v>
      </c>
      <c r="K45" s="592">
        <v>0.03</v>
      </c>
      <c r="L45" s="592">
        <v>0.03</v>
      </c>
      <c r="M45" s="466">
        <v>0</v>
      </c>
      <c r="N45" s="467">
        <v>0.39600000000000002</v>
      </c>
      <c r="O45" s="467">
        <v>0.67</v>
      </c>
      <c r="P45" s="467">
        <v>0.95199999999999996</v>
      </c>
      <c r="Q45" s="468">
        <v>1.429</v>
      </c>
    </row>
    <row r="46" spans="1:17" s="168" customFormat="1" ht="14.1" customHeight="1" x14ac:dyDescent="0.2">
      <c r="A46" s="180" t="s">
        <v>42</v>
      </c>
      <c r="B46" s="1133"/>
      <c r="C46" s="1143"/>
      <c r="D46" s="717">
        <v>4</v>
      </c>
      <c r="E46" s="545" t="s">
        <v>823</v>
      </c>
      <c r="F46" s="647" t="s">
        <v>823</v>
      </c>
      <c r="G46" s="647" t="s">
        <v>823</v>
      </c>
      <c r="H46" s="647" t="s">
        <v>823</v>
      </c>
      <c r="I46" s="648" t="s">
        <v>823</v>
      </c>
      <c r="J46" s="545" t="s">
        <v>823</v>
      </c>
      <c r="K46" s="592" t="s">
        <v>823</v>
      </c>
      <c r="L46" s="592" t="s">
        <v>823</v>
      </c>
      <c r="M46" s="646" t="s">
        <v>823</v>
      </c>
      <c r="N46" s="647" t="s">
        <v>823</v>
      </c>
      <c r="O46" s="647" t="s">
        <v>823</v>
      </c>
      <c r="P46" s="647" t="s">
        <v>823</v>
      </c>
      <c r="Q46" s="648" t="s">
        <v>823</v>
      </c>
    </row>
    <row r="47" spans="1:17" s="168" customFormat="1" ht="14.1" customHeight="1" x14ac:dyDescent="0.2">
      <c r="A47" s="166" t="s">
        <v>43</v>
      </c>
      <c r="B47" s="1133" t="s">
        <v>585</v>
      </c>
      <c r="C47" s="1143" t="s">
        <v>584</v>
      </c>
      <c r="D47" s="717">
        <v>10</v>
      </c>
      <c r="E47" s="715">
        <v>19</v>
      </c>
      <c r="F47" s="462">
        <v>30.795999999999999</v>
      </c>
      <c r="G47" s="462">
        <v>0.61699999999999999</v>
      </c>
      <c r="H47" s="462">
        <v>0.38200000000000001</v>
      </c>
      <c r="I47" s="463">
        <v>0.94599999999999995</v>
      </c>
      <c r="J47" s="465">
        <v>6</v>
      </c>
      <c r="K47" s="592" t="s">
        <v>823</v>
      </c>
      <c r="L47" s="592" t="s">
        <v>823</v>
      </c>
      <c r="M47" s="646" t="s">
        <v>823</v>
      </c>
      <c r="N47" s="647" t="s">
        <v>823</v>
      </c>
      <c r="O47" s="647" t="s">
        <v>823</v>
      </c>
      <c r="P47" s="647" t="s">
        <v>823</v>
      </c>
      <c r="Q47" s="648" t="s">
        <v>823</v>
      </c>
    </row>
    <row r="48" spans="1:17" s="168" customFormat="1" ht="14.1" customHeight="1" x14ac:dyDescent="0.2">
      <c r="A48" s="166" t="s">
        <v>44</v>
      </c>
      <c r="B48" s="1133" t="s">
        <v>584</v>
      </c>
      <c r="C48" s="1143" t="s">
        <v>584</v>
      </c>
      <c r="D48" s="717">
        <v>63</v>
      </c>
      <c r="E48" s="715">
        <v>196</v>
      </c>
      <c r="F48" s="462">
        <v>179.06800000000001</v>
      </c>
      <c r="G48" s="462">
        <v>1.095</v>
      </c>
      <c r="H48" s="462">
        <v>0.94899999999999995</v>
      </c>
      <c r="I48" s="463">
        <v>1.256</v>
      </c>
      <c r="J48" s="465">
        <v>29</v>
      </c>
      <c r="K48" s="592">
        <v>0.14000000000000001</v>
      </c>
      <c r="L48" s="592">
        <v>0</v>
      </c>
      <c r="M48" s="466">
        <v>0</v>
      </c>
      <c r="N48" s="467">
        <v>0.62</v>
      </c>
      <c r="O48" s="467">
        <v>1.145</v>
      </c>
      <c r="P48" s="467">
        <v>1.8620000000000001</v>
      </c>
      <c r="Q48" s="468">
        <v>2.391</v>
      </c>
    </row>
    <row r="49" spans="1:17" s="168" customFormat="1" ht="14.1" customHeight="1" x14ac:dyDescent="0.2">
      <c r="A49" s="166" t="s">
        <v>45</v>
      </c>
      <c r="B49" s="1141" t="s">
        <v>866</v>
      </c>
      <c r="C49" s="1143" t="s">
        <v>584</v>
      </c>
      <c r="D49" s="717">
        <v>20</v>
      </c>
      <c r="E49" s="715">
        <v>15</v>
      </c>
      <c r="F49" s="462">
        <v>26.132000000000001</v>
      </c>
      <c r="G49" s="462">
        <v>0.57399999999999995</v>
      </c>
      <c r="H49" s="462">
        <v>0.33400000000000002</v>
      </c>
      <c r="I49" s="463">
        <v>0.92600000000000005</v>
      </c>
      <c r="J49" s="465">
        <v>3</v>
      </c>
      <c r="K49" s="592" t="s">
        <v>823</v>
      </c>
      <c r="L49" s="592" t="s">
        <v>823</v>
      </c>
      <c r="M49" s="646" t="s">
        <v>823</v>
      </c>
      <c r="N49" s="647" t="s">
        <v>823</v>
      </c>
      <c r="O49" s="647" t="s">
        <v>823</v>
      </c>
      <c r="P49" s="647" t="s">
        <v>823</v>
      </c>
      <c r="Q49" s="648" t="s">
        <v>823</v>
      </c>
    </row>
    <row r="50" spans="1:17" s="168" customFormat="1" ht="14.1" customHeight="1" x14ac:dyDescent="0.2">
      <c r="A50" s="166" t="s">
        <v>46</v>
      </c>
      <c r="B50" s="1133" t="s">
        <v>584</v>
      </c>
      <c r="C50" s="1143" t="s">
        <v>584</v>
      </c>
      <c r="D50" s="717">
        <v>104</v>
      </c>
      <c r="E50" s="715">
        <v>330</v>
      </c>
      <c r="F50" s="462">
        <v>278.67099999999999</v>
      </c>
      <c r="G50" s="462">
        <v>1.1839999999999999</v>
      </c>
      <c r="H50" s="462">
        <v>1.0620000000000001</v>
      </c>
      <c r="I50" s="463">
        <v>1.3169999999999999</v>
      </c>
      <c r="J50" s="465">
        <v>44</v>
      </c>
      <c r="K50" s="592">
        <v>0.23</v>
      </c>
      <c r="L50" s="592">
        <v>0</v>
      </c>
      <c r="M50" s="466">
        <v>0.16</v>
      </c>
      <c r="N50" s="467">
        <v>0.68500000000000005</v>
      </c>
      <c r="O50" s="467">
        <v>1.004</v>
      </c>
      <c r="P50" s="467">
        <v>1.673</v>
      </c>
      <c r="Q50" s="468">
        <v>2.4820000000000002</v>
      </c>
    </row>
    <row r="51" spans="1:17" s="168" customFormat="1" ht="14.1" customHeight="1" x14ac:dyDescent="0.2">
      <c r="A51" s="166" t="s">
        <v>47</v>
      </c>
      <c r="B51" s="1141" t="s">
        <v>585</v>
      </c>
      <c r="C51" s="1143" t="s">
        <v>585</v>
      </c>
      <c r="D51" s="717">
        <v>363</v>
      </c>
      <c r="E51" s="715">
        <v>635</v>
      </c>
      <c r="F51" s="462">
        <v>784.46</v>
      </c>
      <c r="G51" s="462">
        <v>0.80900000000000005</v>
      </c>
      <c r="H51" s="462">
        <v>0.748</v>
      </c>
      <c r="I51" s="463">
        <v>0.874</v>
      </c>
      <c r="J51" s="465">
        <v>152</v>
      </c>
      <c r="K51" s="592">
        <v>0.06</v>
      </c>
      <c r="L51" s="592">
        <v>0.03</v>
      </c>
      <c r="M51" s="466">
        <v>0</v>
      </c>
      <c r="N51" s="467">
        <v>0.37</v>
      </c>
      <c r="O51" s="467">
        <v>0.67800000000000005</v>
      </c>
      <c r="P51" s="467">
        <v>1.105</v>
      </c>
      <c r="Q51" s="468">
        <v>1.75</v>
      </c>
    </row>
    <row r="52" spans="1:17" s="168" customFormat="1" ht="14.1" customHeight="1" x14ac:dyDescent="0.2">
      <c r="A52" s="166" t="s">
        <v>48</v>
      </c>
      <c r="B52" s="1133"/>
      <c r="C52" s="1146"/>
      <c r="D52" s="350">
        <v>37</v>
      </c>
      <c r="E52" s="715">
        <v>37</v>
      </c>
      <c r="F52" s="462">
        <v>51.64</v>
      </c>
      <c r="G52" s="462">
        <v>0.71599999999999997</v>
      </c>
      <c r="H52" s="462">
        <v>0.51200000000000001</v>
      </c>
      <c r="I52" s="463">
        <v>0.97699999999999998</v>
      </c>
      <c r="J52" s="465">
        <v>10</v>
      </c>
      <c r="K52" s="592">
        <v>0.1</v>
      </c>
      <c r="L52" s="592">
        <v>0</v>
      </c>
      <c r="M52" s="646" t="s">
        <v>823</v>
      </c>
      <c r="N52" s="647" t="s">
        <v>823</v>
      </c>
      <c r="O52" s="647" t="s">
        <v>823</v>
      </c>
      <c r="P52" s="647" t="s">
        <v>823</v>
      </c>
      <c r="Q52" s="648" t="s">
        <v>823</v>
      </c>
    </row>
    <row r="53" spans="1:17" s="168" customFormat="1" ht="14.1" customHeight="1" x14ac:dyDescent="0.2">
      <c r="A53" s="187" t="s">
        <v>50</v>
      </c>
      <c r="B53" s="1133" t="s">
        <v>585</v>
      </c>
      <c r="C53" s="1135" t="s">
        <v>584</v>
      </c>
      <c r="D53" s="350">
        <v>6</v>
      </c>
      <c r="E53" s="715">
        <v>9</v>
      </c>
      <c r="F53" s="462">
        <v>14.563000000000001</v>
      </c>
      <c r="G53" s="462">
        <v>0.61799999999999999</v>
      </c>
      <c r="H53" s="462">
        <v>0.30099999999999999</v>
      </c>
      <c r="I53" s="463">
        <v>1.1339999999999999</v>
      </c>
      <c r="J53" s="465">
        <v>2</v>
      </c>
      <c r="K53" s="592" t="s">
        <v>823</v>
      </c>
      <c r="L53" s="592" t="s">
        <v>823</v>
      </c>
      <c r="M53" s="923" t="s">
        <v>823</v>
      </c>
      <c r="N53" s="921" t="s">
        <v>823</v>
      </c>
      <c r="O53" s="921" t="s">
        <v>823</v>
      </c>
      <c r="P53" s="921" t="s">
        <v>823</v>
      </c>
      <c r="Q53" s="924" t="s">
        <v>823</v>
      </c>
    </row>
    <row r="54" spans="1:17" s="168" customFormat="1" ht="14.1" customHeight="1" x14ac:dyDescent="0.2">
      <c r="A54" s="166" t="s">
        <v>290</v>
      </c>
      <c r="B54" s="1133"/>
      <c r="C54" s="1135"/>
      <c r="D54" s="350">
        <v>2</v>
      </c>
      <c r="E54" s="545" t="s">
        <v>823</v>
      </c>
      <c r="F54" s="647" t="s">
        <v>823</v>
      </c>
      <c r="G54" s="647" t="s">
        <v>823</v>
      </c>
      <c r="H54" s="647" t="s">
        <v>823</v>
      </c>
      <c r="I54" s="648" t="s">
        <v>823</v>
      </c>
      <c r="J54" s="545" t="s">
        <v>823</v>
      </c>
      <c r="K54" s="592" t="s">
        <v>823</v>
      </c>
      <c r="L54" s="592" t="s">
        <v>823</v>
      </c>
      <c r="M54" s="646" t="s">
        <v>823</v>
      </c>
      <c r="N54" s="647" t="s">
        <v>823</v>
      </c>
      <c r="O54" s="647" t="s">
        <v>823</v>
      </c>
      <c r="P54" s="647" t="s">
        <v>823</v>
      </c>
      <c r="Q54" s="648" t="s">
        <v>823</v>
      </c>
    </row>
    <row r="55" spans="1:17" s="168" customFormat="1" ht="14.1" customHeight="1" x14ac:dyDescent="0.2">
      <c r="A55" s="166" t="s">
        <v>49</v>
      </c>
      <c r="B55" s="1133" t="s">
        <v>584</v>
      </c>
      <c r="C55" s="1135" t="s">
        <v>584</v>
      </c>
      <c r="D55" s="350">
        <v>80</v>
      </c>
      <c r="E55" s="715">
        <v>181</v>
      </c>
      <c r="F55" s="462">
        <v>238.78</v>
      </c>
      <c r="G55" s="462">
        <v>0.75800000000000001</v>
      </c>
      <c r="H55" s="462">
        <v>0.65300000000000002</v>
      </c>
      <c r="I55" s="463">
        <v>0.875</v>
      </c>
      <c r="J55" s="465">
        <v>43</v>
      </c>
      <c r="K55" s="592">
        <v>7.0000000000000007E-2</v>
      </c>
      <c r="L55" s="592">
        <v>0.02</v>
      </c>
      <c r="M55" s="1193">
        <v>0</v>
      </c>
      <c r="N55" s="462">
        <v>0.38700000000000001</v>
      </c>
      <c r="O55" s="462">
        <v>0.68899999999999995</v>
      </c>
      <c r="P55" s="462">
        <v>1.022</v>
      </c>
      <c r="Q55" s="1191">
        <v>1.6890000000000001</v>
      </c>
    </row>
    <row r="56" spans="1:17" s="168" customFormat="1" ht="14.1" customHeight="1" x14ac:dyDescent="0.2">
      <c r="A56" s="166" t="s">
        <v>51</v>
      </c>
      <c r="B56" s="1133" t="s">
        <v>585</v>
      </c>
      <c r="C56" s="1135" t="s">
        <v>585</v>
      </c>
      <c r="D56" s="350">
        <v>58</v>
      </c>
      <c r="E56" s="715">
        <v>108</v>
      </c>
      <c r="F56" s="462">
        <v>179.703</v>
      </c>
      <c r="G56" s="462">
        <v>0.60099999999999998</v>
      </c>
      <c r="H56" s="462">
        <v>0.495</v>
      </c>
      <c r="I56" s="463">
        <v>0.72299999999999998</v>
      </c>
      <c r="J56" s="465">
        <v>34</v>
      </c>
      <c r="K56" s="592">
        <v>0.03</v>
      </c>
      <c r="L56" s="592">
        <v>0.06</v>
      </c>
      <c r="M56" s="466">
        <v>0</v>
      </c>
      <c r="N56" s="467">
        <v>0.15</v>
      </c>
      <c r="O56" s="467">
        <v>0.53200000000000003</v>
      </c>
      <c r="P56" s="467">
        <v>0.92</v>
      </c>
      <c r="Q56" s="468">
        <v>1.3420000000000001</v>
      </c>
    </row>
    <row r="57" spans="1:17" s="168" customFormat="1" ht="14.1" customHeight="1" x14ac:dyDescent="0.2">
      <c r="A57" s="166" t="s">
        <v>53</v>
      </c>
      <c r="B57" s="1141" t="s">
        <v>584</v>
      </c>
      <c r="C57" s="1146" t="s">
        <v>585</v>
      </c>
      <c r="D57" s="350">
        <v>31</v>
      </c>
      <c r="E57" s="715">
        <v>88</v>
      </c>
      <c r="F57" s="462">
        <v>85.638999999999996</v>
      </c>
      <c r="G57" s="462">
        <v>1.028</v>
      </c>
      <c r="H57" s="462">
        <v>0.82899999999999996</v>
      </c>
      <c r="I57" s="463">
        <v>1.26</v>
      </c>
      <c r="J57" s="465">
        <v>16</v>
      </c>
      <c r="K57" s="592">
        <v>0.13</v>
      </c>
      <c r="L57" s="592">
        <v>0</v>
      </c>
      <c r="M57" s="923" t="s">
        <v>823</v>
      </c>
      <c r="N57" s="921" t="s">
        <v>823</v>
      </c>
      <c r="O57" s="921" t="s">
        <v>823</v>
      </c>
      <c r="P57" s="921" t="s">
        <v>823</v>
      </c>
      <c r="Q57" s="924" t="s">
        <v>823</v>
      </c>
    </row>
    <row r="58" spans="1:17" s="168" customFormat="1" ht="14.1" customHeight="1" x14ac:dyDescent="0.2">
      <c r="A58" s="166" t="s">
        <v>52</v>
      </c>
      <c r="B58" s="1133" t="s">
        <v>585</v>
      </c>
      <c r="C58" s="1143" t="s">
        <v>585</v>
      </c>
      <c r="D58" s="350">
        <v>74</v>
      </c>
      <c r="E58" s="715">
        <v>67</v>
      </c>
      <c r="F58" s="462">
        <v>130.84899999999999</v>
      </c>
      <c r="G58" s="462">
        <v>0.51200000000000001</v>
      </c>
      <c r="H58" s="462">
        <v>0.4</v>
      </c>
      <c r="I58" s="463">
        <v>0.64600000000000002</v>
      </c>
      <c r="J58" s="465">
        <v>30</v>
      </c>
      <c r="K58" s="592">
        <v>0</v>
      </c>
      <c r="L58" s="592">
        <v>0.03</v>
      </c>
      <c r="M58" s="1193">
        <v>0</v>
      </c>
      <c r="N58" s="462">
        <v>0.26200000000000001</v>
      </c>
      <c r="O58" s="462">
        <v>0.56799999999999995</v>
      </c>
      <c r="P58" s="462">
        <v>0.88200000000000001</v>
      </c>
      <c r="Q58" s="1191">
        <v>1.0940000000000001</v>
      </c>
    </row>
    <row r="59" spans="1:17" s="168" customFormat="1" ht="13.5" customHeight="1" x14ac:dyDescent="0.2">
      <c r="A59" s="166" t="s">
        <v>54</v>
      </c>
      <c r="B59" s="1142" t="s">
        <v>585</v>
      </c>
      <c r="C59" s="1143" t="s">
        <v>585</v>
      </c>
      <c r="D59" s="351">
        <v>12</v>
      </c>
      <c r="E59" s="716">
        <v>2</v>
      </c>
      <c r="F59" s="469">
        <v>4.8760000000000003</v>
      </c>
      <c r="G59" s="469">
        <v>0.41</v>
      </c>
      <c r="H59" s="854">
        <v>6.9000000000000006E-2</v>
      </c>
      <c r="I59" s="470">
        <v>1.355</v>
      </c>
      <c r="J59" s="465">
        <v>2</v>
      </c>
      <c r="K59" s="592" t="s">
        <v>823</v>
      </c>
      <c r="L59" s="592" t="s">
        <v>823</v>
      </c>
      <c r="M59" s="646" t="s">
        <v>823</v>
      </c>
      <c r="N59" s="647" t="s">
        <v>823</v>
      </c>
      <c r="O59" s="647" t="s">
        <v>823</v>
      </c>
      <c r="P59" s="647" t="s">
        <v>823</v>
      </c>
      <c r="Q59" s="648" t="s">
        <v>823</v>
      </c>
    </row>
    <row r="60" spans="1:17" s="440" customFormat="1" ht="14.1" customHeight="1" x14ac:dyDescent="0.2">
      <c r="A60" s="473" t="s">
        <v>55</v>
      </c>
      <c r="B60" s="471"/>
      <c r="C60" s="471"/>
      <c r="D60" s="718">
        <v>3698</v>
      </c>
      <c r="E60" s="472">
        <v>8131</v>
      </c>
      <c r="F60" s="826">
        <v>9952.6209999999992</v>
      </c>
      <c r="G60" s="546">
        <v>0.81699999999999995</v>
      </c>
      <c r="H60" s="546">
        <v>0.79900000000000004</v>
      </c>
      <c r="I60" s="547">
        <v>0.83499999999999996</v>
      </c>
      <c r="J60" s="472">
        <v>1934</v>
      </c>
      <c r="K60" s="593">
        <v>0.06</v>
      </c>
      <c r="L60" s="594">
        <v>0.02</v>
      </c>
      <c r="M60" s="548">
        <v>0</v>
      </c>
      <c r="N60" s="546">
        <v>0.378</v>
      </c>
      <c r="O60" s="546">
        <v>0.71799999999999997</v>
      </c>
      <c r="P60" s="546">
        <v>1.1220000000000001</v>
      </c>
      <c r="Q60" s="547">
        <v>1.6910000000000001</v>
      </c>
    </row>
    <row r="61" spans="1:17" x14ac:dyDescent="0.2">
      <c r="B61" s="98"/>
      <c r="C61" s="98"/>
      <c r="D61" s="98"/>
      <c r="E61" s="131"/>
      <c r="F61" s="132"/>
      <c r="G61" s="132"/>
      <c r="H61" s="132"/>
      <c r="I61" s="132"/>
      <c r="J61" s="98"/>
      <c r="K61" s="98"/>
      <c r="L61" s="347"/>
      <c r="M61" s="132"/>
      <c r="N61" s="132"/>
      <c r="O61" s="132"/>
      <c r="P61" s="132"/>
      <c r="Q61" s="132"/>
    </row>
    <row r="62" spans="1:17" x14ac:dyDescent="0.2">
      <c r="B62" s="98"/>
      <c r="C62" s="98"/>
      <c r="D62" s="98"/>
      <c r="E62" s="131"/>
      <c r="F62" s="132"/>
      <c r="G62" s="132"/>
      <c r="H62" s="132"/>
      <c r="I62" s="132"/>
      <c r="J62" s="98"/>
      <c r="K62" s="98"/>
      <c r="L62" s="347"/>
      <c r="M62" s="98"/>
      <c r="N62" s="98"/>
      <c r="O62" s="98"/>
      <c r="P62" s="98"/>
      <c r="Q62" s="98"/>
    </row>
    <row r="63" spans="1:17" x14ac:dyDescent="0.2">
      <c r="A63" s="98" t="s">
        <v>281</v>
      </c>
      <c r="B63" s="98"/>
      <c r="C63" s="98"/>
      <c r="D63" s="98"/>
      <c r="E63" s="131"/>
      <c r="F63" s="132"/>
      <c r="G63" s="132"/>
      <c r="H63" s="132"/>
      <c r="I63" s="132"/>
      <c r="J63" s="98"/>
      <c r="K63" s="98"/>
      <c r="L63" s="347"/>
      <c r="M63" s="98"/>
      <c r="N63" s="98"/>
      <c r="O63" s="98"/>
      <c r="P63" s="98"/>
      <c r="Q63" s="98"/>
    </row>
    <row r="64" spans="1:17" x14ac:dyDescent="0.2">
      <c r="A64" s="55" t="s">
        <v>279</v>
      </c>
    </row>
    <row r="65" spans="1:12" x14ac:dyDescent="0.2">
      <c r="A65" s="140" t="s">
        <v>806</v>
      </c>
    </row>
    <row r="66" spans="1:12" x14ac:dyDescent="0.2">
      <c r="A66" s="140" t="s">
        <v>685</v>
      </c>
    </row>
    <row r="67" spans="1:12" x14ac:dyDescent="0.2">
      <c r="A67" s="83" t="s">
        <v>686</v>
      </c>
    </row>
    <row r="68" spans="1:12" x14ac:dyDescent="0.2">
      <c r="A68" s="83" t="s">
        <v>882</v>
      </c>
    </row>
    <row r="69" spans="1:12" x14ac:dyDescent="0.2">
      <c r="A69" s="83" t="s">
        <v>885</v>
      </c>
    </row>
    <row r="70" spans="1:12" x14ac:dyDescent="0.2">
      <c r="A70" s="83" t="s">
        <v>309</v>
      </c>
    </row>
    <row r="71" spans="1:12" x14ac:dyDescent="0.2">
      <c r="A71" s="83" t="s">
        <v>229</v>
      </c>
    </row>
    <row r="72" spans="1:12" x14ac:dyDescent="0.2">
      <c r="A72" s="83" t="s">
        <v>421</v>
      </c>
    </row>
    <row r="73" spans="1:12" x14ac:dyDescent="0.2">
      <c r="A73" s="83" t="s">
        <v>807</v>
      </c>
    </row>
    <row r="74" spans="1:12" x14ac:dyDescent="0.2">
      <c r="A74" s="140" t="s">
        <v>859</v>
      </c>
    </row>
    <row r="75" spans="1:12" x14ac:dyDescent="0.2">
      <c r="A75" s="140" t="s">
        <v>808</v>
      </c>
    </row>
    <row r="76" spans="1:12" x14ac:dyDescent="0.2">
      <c r="A76" s="289" t="s">
        <v>809</v>
      </c>
    </row>
    <row r="77" spans="1:12" x14ac:dyDescent="0.2">
      <c r="A77" s="140" t="s">
        <v>313</v>
      </c>
    </row>
    <row r="78" spans="1:12" s="190" customFormat="1" x14ac:dyDescent="0.2">
      <c r="A78" s="83"/>
      <c r="B78" s="97"/>
      <c r="F78" s="191"/>
      <c r="G78" s="191"/>
      <c r="H78" s="191"/>
      <c r="I78" s="191"/>
      <c r="L78" s="348"/>
    </row>
    <row r="80" spans="1:12" x14ac:dyDescent="0.2">
      <c r="A80" s="97"/>
    </row>
    <row r="81" spans="1:1" x14ac:dyDescent="0.2">
      <c r="A81" s="97"/>
    </row>
    <row r="82" spans="1:1" x14ac:dyDescent="0.2">
      <c r="A82" s="97"/>
    </row>
    <row r="83" spans="1:1" x14ac:dyDescent="0.2">
      <c r="A83" s="97"/>
    </row>
    <row r="84" spans="1:1" x14ac:dyDescent="0.2">
      <c r="A84" s="97"/>
    </row>
  </sheetData>
  <sortState xmlns:xlrd2="http://schemas.microsoft.com/office/spreadsheetml/2017/richdata2" ref="A6:Q59">
    <sortCondition ref="A5"/>
  </sortState>
  <customSheetViews>
    <customSheetView guid="{B249372F-983F-49DE-A7CF-14A3D5AA079F}" fitToPage="1">
      <selection activeCell="A6" sqref="A6:XFD58"/>
      <pageMargins left="0.7" right="0.7" top="0.75" bottom="0.75" header="0.3" footer="0.3"/>
      <pageSetup scale="65" fitToHeight="0" orientation="landscape" r:id="rId1"/>
    </customSheetView>
    <customSheetView guid="{18FB6344-C1D8-4A32-B8CA-93AC084D615F}" fitToPage="1" topLeftCell="A28">
      <selection activeCell="D8" sqref="D8"/>
      <pageMargins left="0.7" right="0.7" top="0.75" bottom="0.75" header="0.3" footer="0.3"/>
      <pageSetup scale="65" fitToHeight="0" orientation="landscape" r:id="rId2"/>
    </customSheetView>
  </customSheetViews>
  <mergeCells count="7">
    <mergeCell ref="A1:Q1"/>
    <mergeCell ref="A2:Q2"/>
    <mergeCell ref="A3:Q3"/>
    <mergeCell ref="E4:F4"/>
    <mergeCell ref="H4:I4"/>
    <mergeCell ref="J4:K4"/>
    <mergeCell ref="M4:Q4"/>
  </mergeCells>
  <pageMargins left="0.7" right="0.7" top="0.75" bottom="0.75" header="0.3" footer="0.3"/>
  <pageSetup scale="65" fitToHeight="0" orientation="landscape" r:id="rId3"/>
  <drawing r:id="rId4"/>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pageSetUpPr fitToPage="1"/>
  </sheetPr>
  <dimension ref="A1:W78"/>
  <sheetViews>
    <sheetView workbookViewId="0">
      <selection activeCell="C28" sqref="C28"/>
    </sheetView>
  </sheetViews>
  <sheetFormatPr defaultColWidth="9.140625" defaultRowHeight="12.75" x14ac:dyDescent="0.2"/>
  <cols>
    <col min="1" max="1" width="16.85546875" style="98" customWidth="1"/>
    <col min="2" max="5" width="12.7109375" style="97" customWidth="1"/>
    <col min="6" max="6" width="12.7109375" style="657" customWidth="1"/>
    <col min="7" max="9" width="9.140625" style="139" customWidth="1"/>
    <col min="10" max="10" width="19.28515625" style="97" customWidth="1"/>
    <col min="11" max="11" width="19" style="97" customWidth="1"/>
    <col min="12" max="12" width="17.85546875" style="97" customWidth="1"/>
    <col min="13" max="17" width="9.140625" style="97" customWidth="1"/>
    <col min="18" max="16384" width="9.140625" style="97"/>
  </cols>
  <sheetData>
    <row r="1" spans="1:19" s="98" customFormat="1" ht="14.45" customHeight="1" x14ac:dyDescent="0.2">
      <c r="A1" s="1301" t="s">
        <v>288</v>
      </c>
      <c r="B1" s="1302"/>
      <c r="C1" s="1302"/>
      <c r="D1" s="1302"/>
      <c r="E1" s="1302"/>
      <c r="F1" s="1302"/>
      <c r="G1" s="1302"/>
      <c r="H1" s="1302"/>
      <c r="I1" s="1302"/>
      <c r="J1" s="1302"/>
      <c r="K1" s="1302"/>
      <c r="L1" s="1302"/>
      <c r="M1" s="1302"/>
      <c r="N1" s="1302"/>
      <c r="O1" s="1302"/>
      <c r="P1" s="1302"/>
      <c r="Q1" s="1303"/>
    </row>
    <row r="2" spans="1:19" s="98" customFormat="1" x14ac:dyDescent="0.2">
      <c r="A2" s="1304" t="s">
        <v>683</v>
      </c>
      <c r="B2" s="1305"/>
      <c r="C2" s="1305"/>
      <c r="D2" s="1305"/>
      <c r="E2" s="1305"/>
      <c r="F2" s="1305"/>
      <c r="G2" s="1305"/>
      <c r="H2" s="1305"/>
      <c r="I2" s="1305"/>
      <c r="J2" s="1305"/>
      <c r="K2" s="1305"/>
      <c r="L2" s="1305"/>
      <c r="M2" s="1305"/>
      <c r="N2" s="1305"/>
      <c r="O2" s="1305"/>
      <c r="P2" s="1305"/>
      <c r="Q2" s="1306"/>
    </row>
    <row r="3" spans="1:19" s="98" customFormat="1" ht="14.45" customHeight="1" thickBot="1" x14ac:dyDescent="0.25">
      <c r="A3" s="1260" t="s">
        <v>648</v>
      </c>
      <c r="B3" s="1252"/>
      <c r="C3" s="1252"/>
      <c r="D3" s="1252"/>
      <c r="E3" s="1252"/>
      <c r="F3" s="1252"/>
      <c r="G3" s="1252"/>
      <c r="H3" s="1252"/>
      <c r="I3" s="1252"/>
      <c r="J3" s="1252"/>
      <c r="K3" s="1252"/>
      <c r="L3" s="1252"/>
      <c r="M3" s="1252"/>
      <c r="N3" s="1252"/>
      <c r="O3" s="1252"/>
      <c r="P3" s="1252"/>
      <c r="Q3" s="1307"/>
    </row>
    <row r="4" spans="1:19" s="102" customFormat="1" ht="15.75" customHeight="1" thickTop="1" x14ac:dyDescent="0.2">
      <c r="A4" s="14"/>
      <c r="B4" s="158"/>
      <c r="C4" s="9"/>
      <c r="D4" s="112"/>
      <c r="E4" s="1295" t="s">
        <v>420</v>
      </c>
      <c r="F4" s="1295"/>
      <c r="G4" s="130"/>
      <c r="H4" s="1296" t="s">
        <v>57</v>
      </c>
      <c r="I4" s="1297"/>
      <c r="J4" s="1299" t="s">
        <v>70</v>
      </c>
      <c r="K4" s="1299"/>
      <c r="L4" s="1300"/>
      <c r="M4" s="1318" t="s">
        <v>224</v>
      </c>
      <c r="N4" s="1293"/>
      <c r="O4" s="1293"/>
      <c r="P4" s="1293"/>
      <c r="Q4" s="1294"/>
      <c r="R4" s="9"/>
    </row>
    <row r="5" spans="1:19" s="102" customFormat="1" ht="57" customHeight="1" x14ac:dyDescent="0.2">
      <c r="A5" s="99" t="s">
        <v>0</v>
      </c>
      <c r="B5" s="11" t="s">
        <v>68</v>
      </c>
      <c r="C5" s="23" t="s">
        <v>75</v>
      </c>
      <c r="D5" s="56" t="s">
        <v>254</v>
      </c>
      <c r="E5" s="887" t="s">
        <v>58</v>
      </c>
      <c r="F5" s="649" t="s">
        <v>59</v>
      </c>
      <c r="G5" s="19" t="s">
        <v>60</v>
      </c>
      <c r="H5" s="19" t="s">
        <v>65</v>
      </c>
      <c r="I5" s="20" t="s">
        <v>66</v>
      </c>
      <c r="J5" s="23" t="s">
        <v>920</v>
      </c>
      <c r="K5" s="23" t="s">
        <v>911</v>
      </c>
      <c r="L5" s="24" t="s">
        <v>912</v>
      </c>
      <c r="M5" s="538">
        <v>0.1</v>
      </c>
      <c r="N5" s="21">
        <v>0.25</v>
      </c>
      <c r="O5" s="18" t="s">
        <v>67</v>
      </c>
      <c r="P5" s="21">
        <v>0.75</v>
      </c>
      <c r="Q5" s="22">
        <v>0.9</v>
      </c>
    </row>
    <row r="6" spans="1:19" s="168" customFormat="1" ht="14.1" customHeight="1" x14ac:dyDescent="0.2">
      <c r="A6" s="185" t="s">
        <v>5</v>
      </c>
      <c r="B6" s="1145" t="s">
        <v>585</v>
      </c>
      <c r="C6" s="1142" t="s">
        <v>862</v>
      </c>
      <c r="D6" s="186">
        <v>88</v>
      </c>
      <c r="E6" s="149">
        <v>883</v>
      </c>
      <c r="F6" s="650">
        <v>1808.683</v>
      </c>
      <c r="G6" s="640">
        <v>0.48799999999999999</v>
      </c>
      <c r="H6" s="552">
        <v>0.45700000000000002</v>
      </c>
      <c r="I6" s="641">
        <v>0.52100000000000002</v>
      </c>
      <c r="J6" s="173">
        <v>70</v>
      </c>
      <c r="K6" s="52">
        <v>0.03</v>
      </c>
      <c r="L6" s="169">
        <v>0.14000000000000001</v>
      </c>
      <c r="M6" s="551">
        <v>0</v>
      </c>
      <c r="N6" s="552">
        <v>8.5999999999999993E-2</v>
      </c>
      <c r="O6" s="552">
        <v>0.42599999999999999</v>
      </c>
      <c r="P6" s="552">
        <v>0.60799999999999998</v>
      </c>
      <c r="Q6" s="147">
        <v>0.82399999999999995</v>
      </c>
      <c r="R6" s="167"/>
    </row>
    <row r="7" spans="1:19" s="168" customFormat="1" x14ac:dyDescent="0.2">
      <c r="A7" s="153" t="s">
        <v>4</v>
      </c>
      <c r="B7" s="1141"/>
      <c r="C7" s="1146"/>
      <c r="D7" s="148">
        <v>8</v>
      </c>
      <c r="E7" s="149">
        <v>83</v>
      </c>
      <c r="F7" s="650">
        <v>123.43600000000001</v>
      </c>
      <c r="G7" s="640">
        <v>0.67200000000000004</v>
      </c>
      <c r="H7" s="552">
        <v>0.53900000000000003</v>
      </c>
      <c r="I7" s="147">
        <v>0.82899999999999996</v>
      </c>
      <c r="J7" s="173">
        <v>7</v>
      </c>
      <c r="K7" s="52" t="s">
        <v>823</v>
      </c>
      <c r="L7" s="169" t="s">
        <v>823</v>
      </c>
      <c r="M7" s="551" t="s">
        <v>823</v>
      </c>
      <c r="N7" s="552" t="s">
        <v>823</v>
      </c>
      <c r="O7" s="552" t="s">
        <v>823</v>
      </c>
      <c r="P7" s="552" t="s">
        <v>823</v>
      </c>
      <c r="Q7" s="147" t="s">
        <v>823</v>
      </c>
      <c r="R7" s="167"/>
    </row>
    <row r="8" spans="1:19" s="168" customFormat="1" x14ac:dyDescent="0.2">
      <c r="A8" s="153" t="s">
        <v>7</v>
      </c>
      <c r="B8" s="1136"/>
      <c r="C8" s="1139"/>
      <c r="D8" s="148">
        <v>67</v>
      </c>
      <c r="E8" s="149">
        <v>1049</v>
      </c>
      <c r="F8" s="650">
        <v>1810.722</v>
      </c>
      <c r="G8" s="640">
        <v>0.57899999999999996</v>
      </c>
      <c r="H8" s="552">
        <v>0.54500000000000004</v>
      </c>
      <c r="I8" s="147">
        <v>0.61499999999999999</v>
      </c>
      <c r="J8" s="173">
        <v>53</v>
      </c>
      <c r="K8" s="52">
        <v>0.11</v>
      </c>
      <c r="L8" s="169">
        <v>0.15</v>
      </c>
      <c r="M8" s="551">
        <v>0.22</v>
      </c>
      <c r="N8" s="552">
        <v>0.36599999999999999</v>
      </c>
      <c r="O8" s="552">
        <v>0.54400000000000004</v>
      </c>
      <c r="P8" s="552">
        <v>0.71799999999999997</v>
      </c>
      <c r="Q8" s="147">
        <v>1.121</v>
      </c>
      <c r="R8" s="167"/>
    </row>
    <row r="9" spans="1:19" s="168" customFormat="1" x14ac:dyDescent="0.2">
      <c r="A9" s="153" t="s">
        <v>6</v>
      </c>
      <c r="B9" s="1136"/>
      <c r="C9" s="1139"/>
      <c r="D9" s="148">
        <v>50</v>
      </c>
      <c r="E9" s="149">
        <v>492</v>
      </c>
      <c r="F9" s="650">
        <v>800.84900000000005</v>
      </c>
      <c r="G9" s="640">
        <v>0.61399999999999999</v>
      </c>
      <c r="H9" s="552">
        <v>0.56200000000000006</v>
      </c>
      <c r="I9" s="147">
        <v>0.67</v>
      </c>
      <c r="J9" s="173">
        <v>39</v>
      </c>
      <c r="K9" s="52">
        <v>0.05</v>
      </c>
      <c r="L9" s="169">
        <v>0.13</v>
      </c>
      <c r="M9" s="551">
        <v>0</v>
      </c>
      <c r="N9" s="552">
        <v>0.23300000000000001</v>
      </c>
      <c r="O9" s="552">
        <v>0.55400000000000005</v>
      </c>
      <c r="P9" s="552">
        <v>0.69099999999999995</v>
      </c>
      <c r="Q9" s="147">
        <v>0.95799999999999996</v>
      </c>
      <c r="R9" s="167"/>
    </row>
    <row r="10" spans="1:19" s="168" customFormat="1" x14ac:dyDescent="0.2">
      <c r="A10" s="163" t="s">
        <v>8</v>
      </c>
      <c r="B10" s="1213" t="s">
        <v>584</v>
      </c>
      <c r="C10" s="1212" t="s">
        <v>584</v>
      </c>
      <c r="D10" s="148">
        <v>334</v>
      </c>
      <c r="E10" s="149">
        <v>4913</v>
      </c>
      <c r="F10" s="650">
        <v>8164.9110000000001</v>
      </c>
      <c r="G10" s="640">
        <v>0.60199999999999998</v>
      </c>
      <c r="H10" s="552">
        <v>0.58499999999999996</v>
      </c>
      <c r="I10" s="147">
        <v>0.61899999999999999</v>
      </c>
      <c r="J10" s="173">
        <v>314</v>
      </c>
      <c r="K10" s="52">
        <v>0.14000000000000001</v>
      </c>
      <c r="L10" s="169">
        <v>0.14000000000000001</v>
      </c>
      <c r="M10" s="551">
        <v>0.16500000000000001</v>
      </c>
      <c r="N10" s="552">
        <v>0.33600000000000002</v>
      </c>
      <c r="O10" s="552">
        <v>0.57799999999999996</v>
      </c>
      <c r="P10" s="552">
        <v>0.76300000000000001</v>
      </c>
      <c r="Q10" s="147">
        <v>1.028</v>
      </c>
      <c r="R10" s="167"/>
    </row>
    <row r="11" spans="1:19" s="168" customFormat="1" x14ac:dyDescent="0.2">
      <c r="A11" s="163" t="s">
        <v>9</v>
      </c>
      <c r="B11" s="1136" t="s">
        <v>584</v>
      </c>
      <c r="C11" s="1138" t="s">
        <v>584</v>
      </c>
      <c r="D11" s="148">
        <v>57</v>
      </c>
      <c r="E11" s="149">
        <v>632</v>
      </c>
      <c r="F11" s="650">
        <v>1014.986</v>
      </c>
      <c r="G11" s="640">
        <v>0.623</v>
      </c>
      <c r="H11" s="552">
        <v>0.57599999999999996</v>
      </c>
      <c r="I11" s="147">
        <v>0.67300000000000004</v>
      </c>
      <c r="J11" s="173">
        <v>49</v>
      </c>
      <c r="K11" s="52">
        <v>0.12</v>
      </c>
      <c r="L11" s="169">
        <v>0.12</v>
      </c>
      <c r="M11" s="551">
        <v>0</v>
      </c>
      <c r="N11" s="552">
        <v>0.27800000000000002</v>
      </c>
      <c r="O11" s="552">
        <v>0.55100000000000005</v>
      </c>
      <c r="P11" s="552">
        <v>0.83499999999999996</v>
      </c>
      <c r="Q11" s="147">
        <v>0.94899999999999995</v>
      </c>
      <c r="R11" s="167"/>
      <c r="S11" s="168" t="s">
        <v>417</v>
      </c>
    </row>
    <row r="12" spans="1:19" s="168" customFormat="1" x14ac:dyDescent="0.2">
      <c r="A12" s="153" t="s">
        <v>10</v>
      </c>
      <c r="B12" s="1136" t="s">
        <v>584</v>
      </c>
      <c r="C12" s="1138" t="s">
        <v>585</v>
      </c>
      <c r="D12" s="148">
        <v>31</v>
      </c>
      <c r="E12" s="149">
        <v>644</v>
      </c>
      <c r="F12" s="650">
        <v>1034.482</v>
      </c>
      <c r="G12" s="640">
        <v>0.623</v>
      </c>
      <c r="H12" s="552">
        <v>0.57599999999999996</v>
      </c>
      <c r="I12" s="147">
        <v>0.67200000000000004</v>
      </c>
      <c r="J12" s="173">
        <v>30</v>
      </c>
      <c r="K12" s="52">
        <v>0.17</v>
      </c>
      <c r="L12" s="169">
        <v>0.13</v>
      </c>
      <c r="M12" s="551">
        <v>0</v>
      </c>
      <c r="N12" s="552">
        <v>0.20799999999999999</v>
      </c>
      <c r="O12" s="552">
        <v>0.503</v>
      </c>
      <c r="P12" s="552">
        <v>0.80400000000000005</v>
      </c>
      <c r="Q12" s="147">
        <v>0.98899999999999999</v>
      </c>
      <c r="R12" s="167"/>
    </row>
    <row r="13" spans="1:19" s="168" customFormat="1" x14ac:dyDescent="0.2">
      <c r="A13" s="187" t="s">
        <v>141</v>
      </c>
      <c r="B13" s="1136"/>
      <c r="C13" s="1138"/>
      <c r="D13" s="114">
        <v>8</v>
      </c>
      <c r="E13" s="151">
        <v>207</v>
      </c>
      <c r="F13" s="651">
        <v>393.43700000000001</v>
      </c>
      <c r="G13" s="642">
        <v>0.52600000000000002</v>
      </c>
      <c r="H13" s="329">
        <v>0.45800000000000002</v>
      </c>
      <c r="I13" s="330">
        <v>0.60199999999999998</v>
      </c>
      <c r="J13" s="252">
        <v>7</v>
      </c>
      <c r="K13" s="52" t="s">
        <v>823</v>
      </c>
      <c r="L13" s="169" t="s">
        <v>823</v>
      </c>
      <c r="M13" s="551" t="s">
        <v>823</v>
      </c>
      <c r="N13" s="552" t="s">
        <v>823</v>
      </c>
      <c r="O13" s="552" t="s">
        <v>823</v>
      </c>
      <c r="P13" s="552" t="s">
        <v>823</v>
      </c>
      <c r="Q13" s="147" t="s">
        <v>823</v>
      </c>
      <c r="R13" s="167"/>
    </row>
    <row r="14" spans="1:19" s="168" customFormat="1" x14ac:dyDescent="0.2">
      <c r="A14" s="163" t="s">
        <v>11</v>
      </c>
      <c r="B14" s="1136"/>
      <c r="C14" s="1138"/>
      <c r="D14" s="114">
        <v>8</v>
      </c>
      <c r="E14" s="151">
        <v>213</v>
      </c>
      <c r="F14" s="651">
        <v>346.65499999999997</v>
      </c>
      <c r="G14" s="642">
        <v>0.61399999999999999</v>
      </c>
      <c r="H14" s="329">
        <v>0.53600000000000003</v>
      </c>
      <c r="I14" s="330">
        <v>0.70099999999999996</v>
      </c>
      <c r="J14" s="252">
        <v>8</v>
      </c>
      <c r="K14" s="52" t="s">
        <v>823</v>
      </c>
      <c r="L14" s="169" t="s">
        <v>823</v>
      </c>
      <c r="M14" s="551" t="s">
        <v>823</v>
      </c>
      <c r="N14" s="552" t="s">
        <v>823</v>
      </c>
      <c r="O14" s="552" t="s">
        <v>823</v>
      </c>
      <c r="P14" s="552" t="s">
        <v>823</v>
      </c>
      <c r="Q14" s="147" t="s">
        <v>823</v>
      </c>
      <c r="R14" s="167"/>
    </row>
    <row r="15" spans="1:19" s="168" customFormat="1" x14ac:dyDescent="0.2">
      <c r="A15" s="163" t="s">
        <v>12</v>
      </c>
      <c r="B15" s="1136" t="s">
        <v>585</v>
      </c>
      <c r="C15" s="1137" t="s">
        <v>584</v>
      </c>
      <c r="D15" s="148">
        <v>212</v>
      </c>
      <c r="E15" s="149">
        <v>3706</v>
      </c>
      <c r="F15" s="650">
        <v>7559.1850000000004</v>
      </c>
      <c r="G15" s="640">
        <v>0.49</v>
      </c>
      <c r="H15" s="552">
        <v>0.47499999999999998</v>
      </c>
      <c r="I15" s="147">
        <v>0.50600000000000001</v>
      </c>
      <c r="J15" s="173">
        <v>202</v>
      </c>
      <c r="K15" s="52">
        <v>0.09</v>
      </c>
      <c r="L15" s="169">
        <v>0.27</v>
      </c>
      <c r="M15" s="551">
        <v>0.157</v>
      </c>
      <c r="N15" s="552">
        <v>0.29399999999999998</v>
      </c>
      <c r="O15" s="552">
        <v>0.436</v>
      </c>
      <c r="P15" s="552">
        <v>0.66200000000000003</v>
      </c>
      <c r="Q15" s="147">
        <v>0.88800000000000001</v>
      </c>
      <c r="R15" s="167"/>
    </row>
    <row r="16" spans="1:19" s="168" customFormat="1" x14ac:dyDescent="0.2">
      <c r="A16" s="163" t="s">
        <v>13</v>
      </c>
      <c r="B16" s="1136"/>
      <c r="C16" s="1138"/>
      <c r="D16" s="148">
        <v>107</v>
      </c>
      <c r="E16" s="149">
        <v>1505</v>
      </c>
      <c r="F16" s="650">
        <v>2897.5320000000002</v>
      </c>
      <c r="G16" s="640">
        <v>0.51900000000000002</v>
      </c>
      <c r="H16" s="552">
        <v>0.49399999999999999</v>
      </c>
      <c r="I16" s="147">
        <v>0.54600000000000004</v>
      </c>
      <c r="J16" s="173">
        <v>94</v>
      </c>
      <c r="K16" s="52">
        <v>0.09</v>
      </c>
      <c r="L16" s="169">
        <v>0.28000000000000003</v>
      </c>
      <c r="M16" s="551">
        <v>0</v>
      </c>
      <c r="N16" s="552">
        <v>0.123</v>
      </c>
      <c r="O16" s="552">
        <v>0.38400000000000001</v>
      </c>
      <c r="P16" s="552">
        <v>0.69499999999999995</v>
      </c>
      <c r="Q16" s="147">
        <v>0.98099999999999998</v>
      </c>
      <c r="R16" s="167"/>
    </row>
    <row r="17" spans="1:18" s="168" customFormat="1" x14ac:dyDescent="0.2">
      <c r="A17" s="163" t="s">
        <v>289</v>
      </c>
      <c r="B17" s="1139"/>
      <c r="C17" s="1138"/>
      <c r="D17" s="148">
        <v>2</v>
      </c>
      <c r="E17" s="149" t="s">
        <v>823</v>
      </c>
      <c r="F17" s="650" t="s">
        <v>823</v>
      </c>
      <c r="G17" s="640" t="s">
        <v>823</v>
      </c>
      <c r="H17" s="552" t="s">
        <v>823</v>
      </c>
      <c r="I17" s="147" t="s">
        <v>823</v>
      </c>
      <c r="J17" s="173" t="s">
        <v>823</v>
      </c>
      <c r="K17" s="52" t="s">
        <v>823</v>
      </c>
      <c r="L17" s="169" t="s">
        <v>823</v>
      </c>
      <c r="M17" s="551" t="s">
        <v>823</v>
      </c>
      <c r="N17" s="552" t="s">
        <v>823</v>
      </c>
      <c r="O17" s="552" t="s">
        <v>823</v>
      </c>
      <c r="P17" s="552" t="s">
        <v>823</v>
      </c>
      <c r="Q17" s="147" t="s">
        <v>823</v>
      </c>
      <c r="R17" s="167"/>
    </row>
    <row r="18" spans="1:18" s="168" customFormat="1" x14ac:dyDescent="0.2">
      <c r="A18" s="163" t="s">
        <v>14</v>
      </c>
      <c r="B18" s="1136"/>
      <c r="C18" s="1138"/>
      <c r="D18" s="148">
        <v>17</v>
      </c>
      <c r="E18" s="149">
        <v>186</v>
      </c>
      <c r="F18" s="650">
        <v>341.99400000000003</v>
      </c>
      <c r="G18" s="640">
        <v>0.54400000000000004</v>
      </c>
      <c r="H18" s="552">
        <v>0.47</v>
      </c>
      <c r="I18" s="147">
        <v>0.626</v>
      </c>
      <c r="J18" s="173">
        <v>16</v>
      </c>
      <c r="K18" s="52">
        <v>0.06</v>
      </c>
      <c r="L18" s="169">
        <v>0.13</v>
      </c>
      <c r="M18" s="551" t="s">
        <v>823</v>
      </c>
      <c r="N18" s="552" t="s">
        <v>823</v>
      </c>
      <c r="O18" s="552" t="s">
        <v>823</v>
      </c>
      <c r="P18" s="552" t="s">
        <v>823</v>
      </c>
      <c r="Q18" s="147" t="s">
        <v>823</v>
      </c>
      <c r="R18" s="167"/>
    </row>
    <row r="19" spans="1:18" s="168" customFormat="1" x14ac:dyDescent="0.2">
      <c r="A19" s="163" t="s">
        <v>16</v>
      </c>
      <c r="B19" s="1136"/>
      <c r="C19" s="1142"/>
      <c r="D19" s="148">
        <v>16</v>
      </c>
      <c r="E19" s="149">
        <v>169</v>
      </c>
      <c r="F19" s="650">
        <v>267.69400000000002</v>
      </c>
      <c r="G19" s="640">
        <v>0.63100000000000001</v>
      </c>
      <c r="H19" s="552">
        <v>0.54100000000000004</v>
      </c>
      <c r="I19" s="147">
        <v>0.73199999999999998</v>
      </c>
      <c r="J19" s="173">
        <v>12</v>
      </c>
      <c r="K19" s="52">
        <v>0.17</v>
      </c>
      <c r="L19" s="169">
        <v>0</v>
      </c>
      <c r="M19" s="551" t="s">
        <v>823</v>
      </c>
      <c r="N19" s="552" t="s">
        <v>823</v>
      </c>
      <c r="O19" s="552" t="s">
        <v>823</v>
      </c>
      <c r="P19" s="552" t="s">
        <v>823</v>
      </c>
      <c r="Q19" s="147" t="s">
        <v>823</v>
      </c>
      <c r="R19" s="167"/>
    </row>
    <row r="20" spans="1:18" s="168" customFormat="1" x14ac:dyDescent="0.2">
      <c r="A20" s="163" t="s">
        <v>17</v>
      </c>
      <c r="B20" s="1136"/>
      <c r="C20" s="1137"/>
      <c r="D20" s="148">
        <v>136</v>
      </c>
      <c r="E20" s="149">
        <v>2430</v>
      </c>
      <c r="F20" s="650">
        <v>4123.5609999999997</v>
      </c>
      <c r="G20" s="640">
        <v>0.58899999999999997</v>
      </c>
      <c r="H20" s="552">
        <v>0.56599999999999995</v>
      </c>
      <c r="I20" s="147">
        <v>0.61299999999999999</v>
      </c>
      <c r="J20" s="173">
        <v>125</v>
      </c>
      <c r="K20" s="52">
        <v>0.15</v>
      </c>
      <c r="L20" s="169">
        <v>0.1</v>
      </c>
      <c r="M20" s="551">
        <v>0.25</v>
      </c>
      <c r="N20" s="552">
        <v>0.38700000000000001</v>
      </c>
      <c r="O20" s="552">
        <v>0.57699999999999996</v>
      </c>
      <c r="P20" s="552">
        <v>0.78600000000000003</v>
      </c>
      <c r="Q20" s="147">
        <v>1.052</v>
      </c>
      <c r="R20" s="167"/>
    </row>
    <row r="21" spans="1:18" s="168" customFormat="1" x14ac:dyDescent="0.2">
      <c r="A21" s="163" t="s">
        <v>18</v>
      </c>
      <c r="B21" s="1136" t="s">
        <v>585</v>
      </c>
      <c r="C21" s="1137" t="s">
        <v>585</v>
      </c>
      <c r="D21" s="148">
        <v>94</v>
      </c>
      <c r="E21" s="149">
        <v>1278</v>
      </c>
      <c r="F21" s="650">
        <v>1963.6030000000001</v>
      </c>
      <c r="G21" s="640">
        <v>0.65100000000000002</v>
      </c>
      <c r="H21" s="552">
        <v>0.61599999999999999</v>
      </c>
      <c r="I21" s="147">
        <v>0.68700000000000006</v>
      </c>
      <c r="J21" s="173">
        <v>83</v>
      </c>
      <c r="K21" s="52">
        <v>0.16</v>
      </c>
      <c r="L21" s="169">
        <v>0.01</v>
      </c>
      <c r="M21" s="551">
        <v>0.151</v>
      </c>
      <c r="N21" s="552">
        <v>0.35499999999999998</v>
      </c>
      <c r="O21" s="552">
        <v>0.56000000000000005</v>
      </c>
      <c r="P21" s="552">
        <v>0.78500000000000003</v>
      </c>
      <c r="Q21" s="147">
        <v>1.0720000000000001</v>
      </c>
      <c r="R21" s="167"/>
    </row>
    <row r="22" spans="1:18" s="168" customFormat="1" x14ac:dyDescent="0.2">
      <c r="A22" s="163" t="s">
        <v>15</v>
      </c>
      <c r="B22" s="1136" t="s">
        <v>585</v>
      </c>
      <c r="C22" s="1143" t="s">
        <v>585</v>
      </c>
      <c r="D22" s="148">
        <v>39</v>
      </c>
      <c r="E22" s="149">
        <v>421</v>
      </c>
      <c r="F22" s="650">
        <v>664.404</v>
      </c>
      <c r="G22" s="640">
        <v>0.63400000000000001</v>
      </c>
      <c r="H22" s="552">
        <v>0.57499999999999996</v>
      </c>
      <c r="I22" s="147">
        <v>0.69599999999999995</v>
      </c>
      <c r="J22" s="173">
        <v>34</v>
      </c>
      <c r="K22" s="52">
        <v>0.09</v>
      </c>
      <c r="L22" s="169">
        <v>0.12</v>
      </c>
      <c r="M22" s="551">
        <v>3.5000000000000003E-2</v>
      </c>
      <c r="N22" s="552">
        <v>0.29399999999999998</v>
      </c>
      <c r="O22" s="552">
        <v>0.60499999999999998</v>
      </c>
      <c r="P22" s="552">
        <v>0.751</v>
      </c>
      <c r="Q22" s="147">
        <v>0.90600000000000003</v>
      </c>
      <c r="R22" s="167"/>
    </row>
    <row r="23" spans="1:18" s="168" customFormat="1" x14ac:dyDescent="0.2">
      <c r="A23" s="163" t="s">
        <v>19</v>
      </c>
      <c r="B23" s="1136" t="s">
        <v>585</v>
      </c>
      <c r="C23" s="1138" t="s">
        <v>584</v>
      </c>
      <c r="D23" s="148">
        <v>58</v>
      </c>
      <c r="E23" s="149">
        <v>463</v>
      </c>
      <c r="F23" s="650">
        <v>684.63300000000004</v>
      </c>
      <c r="G23" s="640">
        <v>0.67600000000000005</v>
      </c>
      <c r="H23" s="552">
        <v>0.61699999999999999</v>
      </c>
      <c r="I23" s="147">
        <v>0.74</v>
      </c>
      <c r="J23" s="173">
        <v>37</v>
      </c>
      <c r="K23" s="52">
        <v>0.14000000000000001</v>
      </c>
      <c r="L23" s="169">
        <v>0.05</v>
      </c>
      <c r="M23" s="551">
        <v>0.154</v>
      </c>
      <c r="N23" s="552">
        <v>0.41699999999999998</v>
      </c>
      <c r="O23" s="552">
        <v>0.59399999999999997</v>
      </c>
      <c r="P23" s="552">
        <v>0.83499999999999996</v>
      </c>
      <c r="Q23" s="147">
        <v>1.4690000000000001</v>
      </c>
      <c r="R23" s="167"/>
    </row>
    <row r="24" spans="1:18" s="168" customFormat="1" x14ac:dyDescent="0.2">
      <c r="A24" s="163" t="s">
        <v>20</v>
      </c>
      <c r="B24" s="1136" t="s">
        <v>584</v>
      </c>
      <c r="C24" s="1138" t="s">
        <v>585</v>
      </c>
      <c r="D24" s="148">
        <v>71</v>
      </c>
      <c r="E24" s="149">
        <v>981</v>
      </c>
      <c r="F24" s="650">
        <v>1600.6020000000001</v>
      </c>
      <c r="G24" s="640">
        <v>0.61299999999999999</v>
      </c>
      <c r="H24" s="552">
        <v>0.57499999999999996</v>
      </c>
      <c r="I24" s="147">
        <v>0.65200000000000002</v>
      </c>
      <c r="J24" s="173">
        <v>63</v>
      </c>
      <c r="K24" s="52">
        <v>0.11</v>
      </c>
      <c r="L24" s="169">
        <v>0.1</v>
      </c>
      <c r="M24" s="551">
        <v>3.5999999999999997E-2</v>
      </c>
      <c r="N24" s="552">
        <v>0.33900000000000002</v>
      </c>
      <c r="O24" s="552">
        <v>0.57399999999999995</v>
      </c>
      <c r="P24" s="552">
        <v>0.873</v>
      </c>
      <c r="Q24" s="147">
        <v>0.97699999999999998</v>
      </c>
      <c r="R24" s="167"/>
    </row>
    <row r="25" spans="1:18" s="168" customFormat="1" x14ac:dyDescent="0.2">
      <c r="A25" s="163" t="s">
        <v>21</v>
      </c>
      <c r="B25" s="1136"/>
      <c r="C25" s="1137"/>
      <c r="D25" s="148">
        <v>99</v>
      </c>
      <c r="E25" s="149">
        <v>744</v>
      </c>
      <c r="F25" s="650">
        <v>1288.5740000000001</v>
      </c>
      <c r="G25" s="640">
        <v>0.57699999999999996</v>
      </c>
      <c r="H25" s="552">
        <v>0.53700000000000003</v>
      </c>
      <c r="I25" s="147">
        <v>0.62</v>
      </c>
      <c r="J25" s="173">
        <v>66</v>
      </c>
      <c r="K25" s="52">
        <v>0.14000000000000001</v>
      </c>
      <c r="L25" s="169">
        <v>0.15</v>
      </c>
      <c r="M25" s="551">
        <v>0</v>
      </c>
      <c r="N25" s="552">
        <v>0.17100000000000001</v>
      </c>
      <c r="O25" s="552">
        <v>0.502</v>
      </c>
      <c r="P25" s="552">
        <v>0.81799999999999995</v>
      </c>
      <c r="Q25" s="147">
        <v>1.0649999999999999</v>
      </c>
      <c r="R25" s="167"/>
    </row>
    <row r="26" spans="1:18" s="168" customFormat="1" x14ac:dyDescent="0.2">
      <c r="A26" s="163" t="s">
        <v>24</v>
      </c>
      <c r="B26" s="1136" t="s">
        <v>584</v>
      </c>
      <c r="C26" s="1143" t="s">
        <v>585</v>
      </c>
      <c r="D26" s="148">
        <v>19</v>
      </c>
      <c r="E26" s="149">
        <v>196</v>
      </c>
      <c r="F26" s="650">
        <v>334.46</v>
      </c>
      <c r="G26" s="640">
        <v>0.58599999999999997</v>
      </c>
      <c r="H26" s="552">
        <v>0.50800000000000001</v>
      </c>
      <c r="I26" s="147">
        <v>0.67200000000000004</v>
      </c>
      <c r="J26" s="173">
        <v>18</v>
      </c>
      <c r="K26" s="52">
        <v>0.17</v>
      </c>
      <c r="L26" s="169">
        <v>0.06</v>
      </c>
      <c r="M26" s="551" t="s">
        <v>823</v>
      </c>
      <c r="N26" s="552" t="s">
        <v>823</v>
      </c>
      <c r="O26" s="552" t="s">
        <v>823</v>
      </c>
      <c r="P26" s="552" t="s">
        <v>823</v>
      </c>
      <c r="Q26" s="147" t="s">
        <v>823</v>
      </c>
      <c r="R26" s="167"/>
    </row>
    <row r="27" spans="1:18" s="168" customFormat="1" x14ac:dyDescent="0.2">
      <c r="A27" s="163" t="s">
        <v>23</v>
      </c>
      <c r="B27" s="1136" t="s">
        <v>584</v>
      </c>
      <c r="C27" s="1138" t="s">
        <v>584</v>
      </c>
      <c r="D27" s="148">
        <v>48</v>
      </c>
      <c r="E27" s="149">
        <v>1107</v>
      </c>
      <c r="F27" s="650">
        <v>1778.8109999999999</v>
      </c>
      <c r="G27" s="640">
        <v>0.622</v>
      </c>
      <c r="H27" s="552">
        <v>0.58599999999999997</v>
      </c>
      <c r="I27" s="147">
        <v>0.66</v>
      </c>
      <c r="J27" s="173">
        <v>47</v>
      </c>
      <c r="K27" s="52">
        <v>0.21</v>
      </c>
      <c r="L27" s="169">
        <v>0.15</v>
      </c>
      <c r="M27" s="551">
        <v>0.13</v>
      </c>
      <c r="N27" s="552">
        <v>0.30399999999999999</v>
      </c>
      <c r="O27" s="552">
        <v>0.54600000000000004</v>
      </c>
      <c r="P27" s="552">
        <v>0.79700000000000004</v>
      </c>
      <c r="Q27" s="147">
        <v>0.90300000000000002</v>
      </c>
      <c r="R27" s="167"/>
    </row>
    <row r="28" spans="1:18" s="168" customFormat="1" x14ac:dyDescent="0.2">
      <c r="A28" s="163" t="s">
        <v>22</v>
      </c>
      <c r="B28" s="1136" t="s">
        <v>584</v>
      </c>
      <c r="C28" s="1142" t="s">
        <v>584</v>
      </c>
      <c r="D28" s="148">
        <v>70</v>
      </c>
      <c r="E28" s="149">
        <v>1563</v>
      </c>
      <c r="F28" s="650">
        <v>2273.1309999999999</v>
      </c>
      <c r="G28" s="640">
        <v>0.68799999999999994</v>
      </c>
      <c r="H28" s="552">
        <v>0.65400000000000003</v>
      </c>
      <c r="I28" s="147">
        <v>0.72199999999999998</v>
      </c>
      <c r="J28" s="173">
        <v>66</v>
      </c>
      <c r="K28" s="52">
        <v>0.18</v>
      </c>
      <c r="L28" s="169">
        <v>0.11</v>
      </c>
      <c r="M28" s="551">
        <v>0.23599999999999999</v>
      </c>
      <c r="N28" s="552">
        <v>0.39800000000000002</v>
      </c>
      <c r="O28" s="552">
        <v>0.61199999999999999</v>
      </c>
      <c r="P28" s="552">
        <v>0.85599999999999998</v>
      </c>
      <c r="Q28" s="147">
        <v>1.0329999999999999</v>
      </c>
      <c r="R28" s="167"/>
    </row>
    <row r="29" spans="1:18" s="168" customFormat="1" x14ac:dyDescent="0.2">
      <c r="A29" s="163" t="s">
        <v>25</v>
      </c>
      <c r="B29" s="1136"/>
      <c r="C29" s="1138"/>
      <c r="D29" s="148">
        <v>100</v>
      </c>
      <c r="E29" s="149">
        <v>2089</v>
      </c>
      <c r="F29" s="650">
        <v>3190.9859999999999</v>
      </c>
      <c r="G29" s="640">
        <v>0.65500000000000003</v>
      </c>
      <c r="H29" s="552">
        <v>0.627</v>
      </c>
      <c r="I29" s="147">
        <v>0.68300000000000005</v>
      </c>
      <c r="J29" s="173">
        <v>88</v>
      </c>
      <c r="K29" s="52">
        <v>0.17</v>
      </c>
      <c r="L29" s="169">
        <v>7.0000000000000007E-2</v>
      </c>
      <c r="M29" s="551">
        <v>0.252</v>
      </c>
      <c r="N29" s="552">
        <v>0.42699999999999999</v>
      </c>
      <c r="O29" s="552">
        <v>0.65700000000000003</v>
      </c>
      <c r="P29" s="552">
        <v>0.83899999999999997</v>
      </c>
      <c r="Q29" s="147">
        <v>1.1299999999999999</v>
      </c>
      <c r="R29" s="167"/>
    </row>
    <row r="30" spans="1:18" s="168" customFormat="1" x14ac:dyDescent="0.2">
      <c r="A30" s="163" t="s">
        <v>26</v>
      </c>
      <c r="B30" s="1136" t="s">
        <v>584</v>
      </c>
      <c r="C30" s="1138" t="s">
        <v>584</v>
      </c>
      <c r="D30" s="148">
        <v>51</v>
      </c>
      <c r="E30" s="149">
        <v>973</v>
      </c>
      <c r="F30" s="650">
        <v>1469.104</v>
      </c>
      <c r="G30" s="640">
        <v>0.66200000000000003</v>
      </c>
      <c r="H30" s="552">
        <v>0.622</v>
      </c>
      <c r="I30" s="147">
        <v>0.70499999999999996</v>
      </c>
      <c r="J30" s="173">
        <v>46</v>
      </c>
      <c r="K30" s="52">
        <v>0.15</v>
      </c>
      <c r="L30" s="169">
        <v>7.0000000000000007E-2</v>
      </c>
      <c r="M30" s="551">
        <v>0.23100000000000001</v>
      </c>
      <c r="N30" s="552">
        <v>0.34699999999999998</v>
      </c>
      <c r="O30" s="552">
        <v>0.52</v>
      </c>
      <c r="P30" s="552">
        <v>0.752</v>
      </c>
      <c r="Q30" s="147">
        <v>0.98</v>
      </c>
      <c r="R30" s="167"/>
    </row>
    <row r="31" spans="1:18" s="168" customFormat="1" x14ac:dyDescent="0.2">
      <c r="A31" s="163" t="s">
        <v>28</v>
      </c>
      <c r="B31" s="1136" t="s">
        <v>584</v>
      </c>
      <c r="C31" s="1145" t="s">
        <v>584</v>
      </c>
      <c r="D31" s="148">
        <v>60</v>
      </c>
      <c r="E31" s="149">
        <v>606</v>
      </c>
      <c r="F31" s="650">
        <v>1027.93</v>
      </c>
      <c r="G31" s="640">
        <v>0.59</v>
      </c>
      <c r="H31" s="552">
        <v>0.54400000000000004</v>
      </c>
      <c r="I31" s="147">
        <v>0.63800000000000001</v>
      </c>
      <c r="J31" s="173">
        <v>48</v>
      </c>
      <c r="K31" s="52">
        <v>0.1</v>
      </c>
      <c r="L31" s="169">
        <v>0.15</v>
      </c>
      <c r="M31" s="551">
        <v>0</v>
      </c>
      <c r="N31" s="552">
        <v>0.20599999999999999</v>
      </c>
      <c r="O31" s="552">
        <v>0.52700000000000002</v>
      </c>
      <c r="P31" s="552">
        <v>0.66700000000000004</v>
      </c>
      <c r="Q31" s="147">
        <v>1.028</v>
      </c>
      <c r="R31" s="167"/>
    </row>
    <row r="32" spans="1:18" s="168" customFormat="1" x14ac:dyDescent="0.2">
      <c r="A32" s="163" t="s">
        <v>27</v>
      </c>
      <c r="B32" s="1141"/>
      <c r="C32" s="1143"/>
      <c r="D32" s="148">
        <v>76</v>
      </c>
      <c r="E32" s="149">
        <v>1385</v>
      </c>
      <c r="F32" s="650">
        <v>2127.2910000000002</v>
      </c>
      <c r="G32" s="640">
        <v>0.65100000000000002</v>
      </c>
      <c r="H32" s="552">
        <v>0.61699999999999999</v>
      </c>
      <c r="I32" s="147">
        <v>0.68600000000000005</v>
      </c>
      <c r="J32" s="173">
        <v>70</v>
      </c>
      <c r="K32" s="52">
        <v>0.11</v>
      </c>
      <c r="L32" s="169">
        <v>0.1</v>
      </c>
      <c r="M32" s="551">
        <v>0</v>
      </c>
      <c r="N32" s="552">
        <v>0.309</v>
      </c>
      <c r="O32" s="552">
        <v>0.51300000000000001</v>
      </c>
      <c r="P32" s="552">
        <v>0.76100000000000001</v>
      </c>
      <c r="Q32" s="147">
        <v>0.91200000000000003</v>
      </c>
      <c r="R32" s="167"/>
    </row>
    <row r="33" spans="1:18" s="168" customFormat="1" x14ac:dyDescent="0.2">
      <c r="A33" s="163" t="s">
        <v>29</v>
      </c>
      <c r="B33" s="1136" t="s">
        <v>585</v>
      </c>
      <c r="C33" s="1137" t="s">
        <v>585</v>
      </c>
      <c r="D33" s="148">
        <v>14</v>
      </c>
      <c r="E33" s="149">
        <v>70</v>
      </c>
      <c r="F33" s="650">
        <v>174.608</v>
      </c>
      <c r="G33" s="640">
        <v>0.40100000000000002</v>
      </c>
      <c r="H33" s="552">
        <v>0.315</v>
      </c>
      <c r="I33" s="147">
        <v>0.503</v>
      </c>
      <c r="J33" s="173">
        <v>10</v>
      </c>
      <c r="K33" s="52">
        <v>0</v>
      </c>
      <c r="L33" s="169">
        <v>0.3</v>
      </c>
      <c r="M33" s="551" t="s">
        <v>823</v>
      </c>
      <c r="N33" s="552" t="s">
        <v>823</v>
      </c>
      <c r="O33" s="552" t="s">
        <v>823</v>
      </c>
      <c r="P33" s="552" t="s">
        <v>823</v>
      </c>
      <c r="Q33" s="147" t="s">
        <v>823</v>
      </c>
      <c r="R33" s="167"/>
    </row>
    <row r="34" spans="1:18" s="168" customFormat="1" x14ac:dyDescent="0.2">
      <c r="A34" s="163" t="s">
        <v>32</v>
      </c>
      <c r="B34" s="1141"/>
      <c r="C34" s="1143"/>
      <c r="D34" s="148">
        <v>26</v>
      </c>
      <c r="E34" s="149">
        <v>274</v>
      </c>
      <c r="F34" s="650">
        <v>475.608</v>
      </c>
      <c r="G34" s="640">
        <v>0.57599999999999996</v>
      </c>
      <c r="H34" s="552">
        <v>0.51100000000000001</v>
      </c>
      <c r="I34" s="147">
        <v>0.64700000000000002</v>
      </c>
      <c r="J34" s="173">
        <v>20</v>
      </c>
      <c r="K34" s="52">
        <v>0.1</v>
      </c>
      <c r="L34" s="169">
        <v>0.35</v>
      </c>
      <c r="M34" s="551">
        <v>0</v>
      </c>
      <c r="N34" s="552">
        <v>0.23899999999999999</v>
      </c>
      <c r="O34" s="552">
        <v>0.40799999999999997</v>
      </c>
      <c r="P34" s="552">
        <v>0.73699999999999999</v>
      </c>
      <c r="Q34" s="147">
        <v>0.81399999999999995</v>
      </c>
      <c r="R34" s="167"/>
    </row>
    <row r="35" spans="1:18" s="168" customFormat="1" x14ac:dyDescent="0.2">
      <c r="A35" s="163" t="s">
        <v>36</v>
      </c>
      <c r="B35" s="1136" t="s">
        <v>585</v>
      </c>
      <c r="C35" s="1138" t="s">
        <v>585</v>
      </c>
      <c r="D35" s="148">
        <v>28</v>
      </c>
      <c r="E35" s="149">
        <v>494</v>
      </c>
      <c r="F35" s="650">
        <v>922.80600000000004</v>
      </c>
      <c r="G35" s="640">
        <v>0.53500000000000003</v>
      </c>
      <c r="H35" s="552">
        <v>0.49</v>
      </c>
      <c r="I35" s="147">
        <v>0.58399999999999996</v>
      </c>
      <c r="J35" s="173">
        <v>24</v>
      </c>
      <c r="K35" s="52">
        <v>0.21</v>
      </c>
      <c r="L35" s="169">
        <v>0.28999999999999998</v>
      </c>
      <c r="M35" s="551">
        <v>9.8000000000000004E-2</v>
      </c>
      <c r="N35" s="552">
        <v>0.27200000000000002</v>
      </c>
      <c r="O35" s="552">
        <v>0.38300000000000001</v>
      </c>
      <c r="P35" s="552">
        <v>0.65200000000000002</v>
      </c>
      <c r="Q35" s="147">
        <v>1.0660000000000001</v>
      </c>
      <c r="R35" s="167"/>
    </row>
    <row r="36" spans="1:18" s="168" customFormat="1" x14ac:dyDescent="0.2">
      <c r="A36" s="163" t="s">
        <v>33</v>
      </c>
      <c r="B36" s="1136" t="s">
        <v>585</v>
      </c>
      <c r="C36" s="1138" t="s">
        <v>585</v>
      </c>
      <c r="D36" s="148">
        <v>13</v>
      </c>
      <c r="E36" s="149">
        <v>253</v>
      </c>
      <c r="F36" s="650">
        <v>325.82499999999999</v>
      </c>
      <c r="G36" s="640">
        <v>0.77600000000000002</v>
      </c>
      <c r="H36" s="552">
        <v>0.68500000000000005</v>
      </c>
      <c r="I36" s="147">
        <v>0.877</v>
      </c>
      <c r="J36" s="173">
        <v>13</v>
      </c>
      <c r="K36" s="52">
        <v>0.23</v>
      </c>
      <c r="L36" s="169">
        <v>0</v>
      </c>
      <c r="M36" s="551" t="s">
        <v>823</v>
      </c>
      <c r="N36" s="552" t="s">
        <v>823</v>
      </c>
      <c r="O36" s="552" t="s">
        <v>823</v>
      </c>
      <c r="P36" s="552" t="s">
        <v>823</v>
      </c>
      <c r="Q36" s="147" t="s">
        <v>823</v>
      </c>
      <c r="R36" s="167"/>
    </row>
    <row r="37" spans="1:18" s="168" customFormat="1" x14ac:dyDescent="0.2">
      <c r="A37" s="163" t="s">
        <v>34</v>
      </c>
      <c r="B37" s="1136" t="s">
        <v>584</v>
      </c>
      <c r="C37" s="1138" t="s">
        <v>585</v>
      </c>
      <c r="D37" s="148">
        <v>72</v>
      </c>
      <c r="E37" s="149">
        <v>1743</v>
      </c>
      <c r="F37" s="650">
        <v>2826.922</v>
      </c>
      <c r="G37" s="640">
        <v>0.61699999999999999</v>
      </c>
      <c r="H37" s="552">
        <v>0.58799999999999997</v>
      </c>
      <c r="I37" s="147">
        <v>0.64600000000000002</v>
      </c>
      <c r="J37" s="173">
        <v>71</v>
      </c>
      <c r="K37" s="52">
        <v>0.24</v>
      </c>
      <c r="L37" s="169">
        <v>0.15</v>
      </c>
      <c r="M37" s="551">
        <v>0.186</v>
      </c>
      <c r="N37" s="552">
        <v>0.39900000000000002</v>
      </c>
      <c r="O37" s="552">
        <v>0.55000000000000004</v>
      </c>
      <c r="P37" s="552">
        <v>0.83299999999999996</v>
      </c>
      <c r="Q37" s="147">
        <v>0.98499999999999999</v>
      </c>
      <c r="R37" s="167"/>
    </row>
    <row r="38" spans="1:18" s="168" customFormat="1" x14ac:dyDescent="0.2">
      <c r="A38" s="163" t="s">
        <v>35</v>
      </c>
      <c r="B38" s="475" t="s">
        <v>585</v>
      </c>
      <c r="C38" s="475" t="s">
        <v>585</v>
      </c>
      <c r="D38" s="148">
        <v>32</v>
      </c>
      <c r="E38" s="149">
        <v>323</v>
      </c>
      <c r="F38" s="650">
        <v>431.54599999999999</v>
      </c>
      <c r="G38" s="640">
        <v>0.748</v>
      </c>
      <c r="H38" s="552">
        <v>0.67</v>
      </c>
      <c r="I38" s="147">
        <v>0.83399999999999996</v>
      </c>
      <c r="J38" s="173">
        <v>26</v>
      </c>
      <c r="K38" s="52">
        <v>0.08</v>
      </c>
      <c r="L38" s="169">
        <v>0.08</v>
      </c>
      <c r="M38" s="551">
        <v>0.23100000000000001</v>
      </c>
      <c r="N38" s="552">
        <v>0.439</v>
      </c>
      <c r="O38" s="552">
        <v>0.747</v>
      </c>
      <c r="P38" s="552">
        <v>1.0209999999999999</v>
      </c>
      <c r="Q38" s="147">
        <v>1.165</v>
      </c>
      <c r="R38" s="167"/>
    </row>
    <row r="39" spans="1:18" s="168" customFormat="1" x14ac:dyDescent="0.2">
      <c r="A39" s="1196" t="s">
        <v>37</v>
      </c>
      <c r="B39" s="1142"/>
      <c r="C39" s="1143"/>
      <c r="D39" s="148">
        <v>176</v>
      </c>
      <c r="E39" s="149">
        <v>4207</v>
      </c>
      <c r="F39" s="650">
        <v>6905.5389999999998</v>
      </c>
      <c r="G39" s="640">
        <v>0.60899999999999999</v>
      </c>
      <c r="H39" s="552">
        <v>0.59099999999999997</v>
      </c>
      <c r="I39" s="147">
        <v>0.628</v>
      </c>
      <c r="J39" s="173">
        <v>167</v>
      </c>
      <c r="K39" s="52">
        <v>0.18</v>
      </c>
      <c r="L39" s="169">
        <v>0.13</v>
      </c>
      <c r="M39" s="551">
        <v>0.189</v>
      </c>
      <c r="N39" s="552">
        <v>0.34399999999999997</v>
      </c>
      <c r="O39" s="552">
        <v>0.505</v>
      </c>
      <c r="P39" s="552">
        <v>0.76300000000000001</v>
      </c>
      <c r="Q39" s="147">
        <v>1.056</v>
      </c>
      <c r="R39" s="167"/>
    </row>
    <row r="40" spans="1:18" s="168" customFormat="1" x14ac:dyDescent="0.2">
      <c r="A40" s="163" t="s">
        <v>30</v>
      </c>
      <c r="B40" s="1142" t="s">
        <v>584</v>
      </c>
      <c r="C40" s="1143" t="s">
        <v>585</v>
      </c>
      <c r="D40" s="148">
        <v>100</v>
      </c>
      <c r="E40" s="149">
        <v>1899</v>
      </c>
      <c r="F40" s="650">
        <v>3389.6120000000001</v>
      </c>
      <c r="G40" s="640">
        <v>0.56000000000000005</v>
      </c>
      <c r="H40" s="552">
        <v>0.53500000000000003</v>
      </c>
      <c r="I40" s="147">
        <v>0.58599999999999997</v>
      </c>
      <c r="J40" s="173">
        <v>97</v>
      </c>
      <c r="K40" s="52">
        <v>0.08</v>
      </c>
      <c r="L40" s="169">
        <v>0.21</v>
      </c>
      <c r="M40" s="551">
        <v>0</v>
      </c>
      <c r="N40" s="552">
        <v>0.224</v>
      </c>
      <c r="O40" s="552">
        <v>0.44700000000000001</v>
      </c>
      <c r="P40" s="552">
        <v>0.71799999999999997</v>
      </c>
      <c r="Q40" s="147">
        <v>1.012</v>
      </c>
      <c r="R40" s="167"/>
    </row>
    <row r="41" spans="1:18" s="168" customFormat="1" x14ac:dyDescent="0.2">
      <c r="A41" s="163" t="s">
        <v>31</v>
      </c>
      <c r="B41" s="1136" t="s">
        <v>585</v>
      </c>
      <c r="C41" s="1138" t="s">
        <v>585</v>
      </c>
      <c r="D41" s="148">
        <v>10</v>
      </c>
      <c r="E41" s="149">
        <v>132</v>
      </c>
      <c r="F41" s="650">
        <v>215.36199999999999</v>
      </c>
      <c r="G41" s="640">
        <v>0.61299999999999999</v>
      </c>
      <c r="H41" s="552">
        <v>0.51500000000000001</v>
      </c>
      <c r="I41" s="147">
        <v>0.72399999999999998</v>
      </c>
      <c r="J41" s="173">
        <v>8</v>
      </c>
      <c r="K41" s="52" t="s">
        <v>823</v>
      </c>
      <c r="L41" s="169" t="s">
        <v>823</v>
      </c>
      <c r="M41" s="551" t="s">
        <v>823</v>
      </c>
      <c r="N41" s="552" t="s">
        <v>823</v>
      </c>
      <c r="O41" s="552" t="s">
        <v>823</v>
      </c>
      <c r="P41" s="552" t="s">
        <v>823</v>
      </c>
      <c r="Q41" s="147" t="s">
        <v>823</v>
      </c>
      <c r="R41" s="167"/>
    </row>
    <row r="42" spans="1:18" s="168" customFormat="1" x14ac:dyDescent="0.2">
      <c r="A42" s="163" t="s">
        <v>38</v>
      </c>
      <c r="B42" s="1136" t="s">
        <v>585</v>
      </c>
      <c r="C42" s="1138" t="s">
        <v>584</v>
      </c>
      <c r="D42" s="148">
        <v>146</v>
      </c>
      <c r="E42" s="149">
        <v>2389</v>
      </c>
      <c r="F42" s="650">
        <v>3978.3919999999998</v>
      </c>
      <c r="G42" s="640">
        <v>0.6</v>
      </c>
      <c r="H42" s="552">
        <v>0.57699999999999996</v>
      </c>
      <c r="I42" s="147">
        <v>0.625</v>
      </c>
      <c r="J42" s="173">
        <v>130</v>
      </c>
      <c r="K42" s="52">
        <v>0.08</v>
      </c>
      <c r="L42" s="169">
        <v>0.09</v>
      </c>
      <c r="M42" s="551">
        <v>9.2999999999999999E-2</v>
      </c>
      <c r="N42" s="552">
        <v>0.34699999999999998</v>
      </c>
      <c r="O42" s="552">
        <v>0.5</v>
      </c>
      <c r="P42" s="552">
        <v>0.71</v>
      </c>
      <c r="Q42" s="147">
        <v>0.89800000000000002</v>
      </c>
      <c r="R42" s="167"/>
    </row>
    <row r="43" spans="1:18" s="168" customFormat="1" x14ac:dyDescent="0.2">
      <c r="A43" s="163" t="s">
        <v>39</v>
      </c>
      <c r="B43" s="1136"/>
      <c r="C43" s="1138"/>
      <c r="D43" s="148">
        <v>83</v>
      </c>
      <c r="E43" s="149">
        <v>535</v>
      </c>
      <c r="F43" s="650">
        <v>1146.846</v>
      </c>
      <c r="G43" s="640">
        <v>0.46600000000000003</v>
      </c>
      <c r="H43" s="552">
        <v>0.42799999999999999</v>
      </c>
      <c r="I43" s="147">
        <v>0.50700000000000001</v>
      </c>
      <c r="J43" s="173">
        <v>55</v>
      </c>
      <c r="K43" s="52">
        <v>0.09</v>
      </c>
      <c r="L43" s="169">
        <v>0.16</v>
      </c>
      <c r="M43" s="551">
        <v>0</v>
      </c>
      <c r="N43" s="552">
        <v>0.20200000000000001</v>
      </c>
      <c r="O43" s="552">
        <v>0.38300000000000001</v>
      </c>
      <c r="P43" s="552">
        <v>0.78800000000000003</v>
      </c>
      <c r="Q43" s="147">
        <v>1.07</v>
      </c>
      <c r="R43" s="167"/>
    </row>
    <row r="44" spans="1:18" s="168" customFormat="1" x14ac:dyDescent="0.2">
      <c r="A44" s="163" t="s">
        <v>40</v>
      </c>
      <c r="B44" s="1141" t="s">
        <v>584</v>
      </c>
      <c r="C44" s="1143" t="s">
        <v>584</v>
      </c>
      <c r="D44" s="148">
        <v>35</v>
      </c>
      <c r="E44" s="149">
        <v>424</v>
      </c>
      <c r="F44" s="650">
        <v>826.05</v>
      </c>
      <c r="G44" s="640">
        <v>0.51300000000000001</v>
      </c>
      <c r="H44" s="552">
        <v>0.46600000000000003</v>
      </c>
      <c r="I44" s="147">
        <v>0.56399999999999995</v>
      </c>
      <c r="J44" s="173">
        <v>34</v>
      </c>
      <c r="K44" s="52">
        <v>0.06</v>
      </c>
      <c r="L44" s="169">
        <v>0.15</v>
      </c>
      <c r="M44" s="551">
        <v>0.121</v>
      </c>
      <c r="N44" s="552">
        <v>0.318</v>
      </c>
      <c r="O44" s="552">
        <v>0.50800000000000001</v>
      </c>
      <c r="P44" s="552">
        <v>0.68200000000000005</v>
      </c>
      <c r="Q44" s="147">
        <v>0.77</v>
      </c>
      <c r="R44" s="167"/>
    </row>
    <row r="45" spans="1:18" s="168" customFormat="1" x14ac:dyDescent="0.2">
      <c r="A45" s="163" t="s">
        <v>41</v>
      </c>
      <c r="B45" s="1136" t="s">
        <v>584</v>
      </c>
      <c r="C45" s="1138" t="s">
        <v>584</v>
      </c>
      <c r="D45" s="148">
        <v>173</v>
      </c>
      <c r="E45" s="149">
        <v>2680</v>
      </c>
      <c r="F45" s="650">
        <v>4171.3029999999999</v>
      </c>
      <c r="G45" s="640">
        <v>0.64200000000000002</v>
      </c>
      <c r="H45" s="552">
        <v>0.61799999999999999</v>
      </c>
      <c r="I45" s="147">
        <v>0.66700000000000004</v>
      </c>
      <c r="J45" s="173">
        <v>146</v>
      </c>
      <c r="K45" s="52">
        <v>0.16</v>
      </c>
      <c r="L45" s="169">
        <v>0.12</v>
      </c>
      <c r="M45" s="551">
        <v>0</v>
      </c>
      <c r="N45" s="552">
        <v>0.34399999999999997</v>
      </c>
      <c r="O45" s="552">
        <v>0.59499999999999997</v>
      </c>
      <c r="P45" s="552">
        <v>0.78300000000000003</v>
      </c>
      <c r="Q45" s="147">
        <v>1.1439999999999999</v>
      </c>
      <c r="R45" s="167"/>
    </row>
    <row r="46" spans="1:18" s="168" customFormat="1" x14ac:dyDescent="0.2">
      <c r="A46" s="163" t="s">
        <v>42</v>
      </c>
      <c r="B46" s="1136"/>
      <c r="C46" s="1138"/>
      <c r="D46" s="148">
        <v>7</v>
      </c>
      <c r="E46" s="474">
        <v>30</v>
      </c>
      <c r="F46" s="652">
        <v>161.02799999999999</v>
      </c>
      <c r="G46" s="552">
        <v>0.186</v>
      </c>
      <c r="H46" s="552">
        <v>0.128</v>
      </c>
      <c r="I46" s="147">
        <v>0.26300000000000001</v>
      </c>
      <c r="J46" s="474">
        <v>6</v>
      </c>
      <c r="K46" s="474" t="s">
        <v>823</v>
      </c>
      <c r="L46" s="549" t="s">
        <v>823</v>
      </c>
      <c r="M46" s="551" t="s">
        <v>823</v>
      </c>
      <c r="N46" s="552" t="s">
        <v>823</v>
      </c>
      <c r="O46" s="552" t="s">
        <v>823</v>
      </c>
      <c r="P46" s="552" t="s">
        <v>823</v>
      </c>
      <c r="Q46" s="147" t="s">
        <v>823</v>
      </c>
      <c r="R46" s="167"/>
    </row>
    <row r="47" spans="1:18" s="168" customFormat="1" x14ac:dyDescent="0.2">
      <c r="A47" s="163" t="s">
        <v>43</v>
      </c>
      <c r="B47" s="1136" t="s">
        <v>585</v>
      </c>
      <c r="C47" s="1138" t="s">
        <v>584</v>
      </c>
      <c r="D47" s="114">
        <v>10</v>
      </c>
      <c r="E47" s="151">
        <v>320</v>
      </c>
      <c r="F47" s="651">
        <v>349.74099999999999</v>
      </c>
      <c r="G47" s="642">
        <v>0.91500000000000004</v>
      </c>
      <c r="H47" s="329">
        <v>0.81899999999999995</v>
      </c>
      <c r="I47" s="330">
        <v>1.0189999999999999</v>
      </c>
      <c r="J47" s="173">
        <v>10</v>
      </c>
      <c r="K47" s="52">
        <v>0.6</v>
      </c>
      <c r="L47" s="169">
        <v>0.1</v>
      </c>
      <c r="M47" s="551" t="s">
        <v>823</v>
      </c>
      <c r="N47" s="552" t="s">
        <v>823</v>
      </c>
      <c r="O47" s="552" t="s">
        <v>823</v>
      </c>
      <c r="P47" s="552" t="s">
        <v>823</v>
      </c>
      <c r="Q47" s="147" t="s">
        <v>823</v>
      </c>
      <c r="R47" s="167"/>
    </row>
    <row r="48" spans="1:18" s="168" customFormat="1" x14ac:dyDescent="0.2">
      <c r="A48" s="163" t="s">
        <v>44</v>
      </c>
      <c r="B48" s="1136" t="s">
        <v>584</v>
      </c>
      <c r="C48" s="1138" t="s">
        <v>584</v>
      </c>
      <c r="D48" s="148">
        <v>63</v>
      </c>
      <c r="E48" s="149">
        <v>963</v>
      </c>
      <c r="F48" s="650">
        <v>1542.191</v>
      </c>
      <c r="G48" s="640">
        <v>0.624</v>
      </c>
      <c r="H48" s="552">
        <v>0.58599999999999997</v>
      </c>
      <c r="I48" s="147">
        <v>0.66500000000000004</v>
      </c>
      <c r="J48" s="173">
        <v>58</v>
      </c>
      <c r="K48" s="52">
        <v>0.17</v>
      </c>
      <c r="L48" s="169">
        <v>0.14000000000000001</v>
      </c>
      <c r="M48" s="551">
        <v>0</v>
      </c>
      <c r="N48" s="552">
        <v>0.24399999999999999</v>
      </c>
      <c r="O48" s="552">
        <v>0.51500000000000001</v>
      </c>
      <c r="P48" s="552">
        <v>0.73</v>
      </c>
      <c r="Q48" s="147">
        <v>1.319</v>
      </c>
      <c r="R48" s="167"/>
    </row>
    <row r="49" spans="1:23" s="168" customFormat="1" x14ac:dyDescent="0.2">
      <c r="A49" s="163" t="s">
        <v>45</v>
      </c>
      <c r="B49" s="1141" t="s">
        <v>866</v>
      </c>
      <c r="C49" s="1143" t="s">
        <v>584</v>
      </c>
      <c r="D49" s="148">
        <v>20</v>
      </c>
      <c r="E49" s="149">
        <v>157</v>
      </c>
      <c r="F49" s="650">
        <v>262.62400000000002</v>
      </c>
      <c r="G49" s="640">
        <v>0.59799999999999998</v>
      </c>
      <c r="H49" s="552">
        <v>0.51</v>
      </c>
      <c r="I49" s="147">
        <v>0.69699999999999995</v>
      </c>
      <c r="J49" s="173">
        <v>10</v>
      </c>
      <c r="K49" s="52">
        <v>0.1</v>
      </c>
      <c r="L49" s="169">
        <v>0</v>
      </c>
      <c r="M49" s="551" t="s">
        <v>823</v>
      </c>
      <c r="N49" s="552" t="s">
        <v>823</v>
      </c>
      <c r="O49" s="552" t="s">
        <v>823</v>
      </c>
      <c r="P49" s="552" t="s">
        <v>823</v>
      </c>
      <c r="Q49" s="147" t="s">
        <v>823</v>
      </c>
      <c r="R49" s="167"/>
    </row>
    <row r="50" spans="1:23" s="168" customFormat="1" x14ac:dyDescent="0.2">
      <c r="A50" s="163" t="s">
        <v>46</v>
      </c>
      <c r="B50" s="1136" t="s">
        <v>584</v>
      </c>
      <c r="C50" s="1139" t="s">
        <v>584</v>
      </c>
      <c r="D50" s="148">
        <v>103</v>
      </c>
      <c r="E50" s="149">
        <v>979</v>
      </c>
      <c r="F50" s="650">
        <v>2089.6750000000002</v>
      </c>
      <c r="G50" s="640">
        <v>0.46800000000000003</v>
      </c>
      <c r="H50" s="552">
        <v>0.44</v>
      </c>
      <c r="I50" s="147">
        <v>0.499</v>
      </c>
      <c r="J50" s="173">
        <v>85</v>
      </c>
      <c r="K50" s="52">
        <v>0.05</v>
      </c>
      <c r="L50" s="169">
        <v>0.25</v>
      </c>
      <c r="M50" s="551">
        <v>0</v>
      </c>
      <c r="N50" s="552">
        <v>0.14099999999999999</v>
      </c>
      <c r="O50" s="552">
        <v>0.318</v>
      </c>
      <c r="P50" s="552">
        <v>0.59599999999999997</v>
      </c>
      <c r="Q50" s="147">
        <v>0.76500000000000001</v>
      </c>
      <c r="R50" s="167"/>
    </row>
    <row r="51" spans="1:23" s="168" customFormat="1" x14ac:dyDescent="0.2">
      <c r="A51" s="163" t="s">
        <v>47</v>
      </c>
      <c r="B51" s="1136" t="s">
        <v>585</v>
      </c>
      <c r="C51" s="1139" t="s">
        <v>585</v>
      </c>
      <c r="D51" s="148">
        <v>363</v>
      </c>
      <c r="E51" s="149">
        <v>3723</v>
      </c>
      <c r="F51" s="650">
        <v>7486.0219999999999</v>
      </c>
      <c r="G51" s="640">
        <v>0.497</v>
      </c>
      <c r="H51" s="552">
        <v>0.48199999999999998</v>
      </c>
      <c r="I51" s="147">
        <v>0.51300000000000001</v>
      </c>
      <c r="J51" s="173">
        <v>260</v>
      </c>
      <c r="K51" s="52">
        <v>7.0000000000000007E-2</v>
      </c>
      <c r="L51" s="169">
        <v>0.21</v>
      </c>
      <c r="M51" s="551">
        <v>0</v>
      </c>
      <c r="N51" s="552">
        <v>0.20699999999999999</v>
      </c>
      <c r="O51" s="552">
        <v>0.39900000000000002</v>
      </c>
      <c r="P51" s="552">
        <v>0.59699999999999998</v>
      </c>
      <c r="Q51" s="147">
        <v>0.84699999999999998</v>
      </c>
      <c r="R51" s="167"/>
    </row>
    <row r="52" spans="1:23" s="168" customFormat="1" x14ac:dyDescent="0.2">
      <c r="A52" s="163" t="s">
        <v>48</v>
      </c>
      <c r="B52" s="1136"/>
      <c r="C52" s="1139"/>
      <c r="D52" s="148">
        <v>38</v>
      </c>
      <c r="E52" s="149">
        <v>293</v>
      </c>
      <c r="F52" s="650">
        <v>477.88499999999999</v>
      </c>
      <c r="G52" s="640">
        <v>0.61299999999999999</v>
      </c>
      <c r="H52" s="552">
        <v>0.54600000000000004</v>
      </c>
      <c r="I52" s="147">
        <v>0.68600000000000005</v>
      </c>
      <c r="J52" s="173">
        <v>29</v>
      </c>
      <c r="K52" s="52">
        <v>0.1</v>
      </c>
      <c r="L52" s="169">
        <v>0.1</v>
      </c>
      <c r="M52" s="551">
        <v>0</v>
      </c>
      <c r="N52" s="552">
        <v>0.153</v>
      </c>
      <c r="O52" s="552">
        <v>0.503</v>
      </c>
      <c r="P52" s="552">
        <v>0.78800000000000003</v>
      </c>
      <c r="Q52" s="147">
        <v>0.97</v>
      </c>
      <c r="R52" s="167"/>
    </row>
    <row r="53" spans="1:23" s="168" customFormat="1" x14ac:dyDescent="0.2">
      <c r="A53" s="163" t="s">
        <v>50</v>
      </c>
      <c r="B53" s="1136" t="s">
        <v>584</v>
      </c>
      <c r="C53" s="1139" t="s">
        <v>584</v>
      </c>
      <c r="D53" s="148">
        <v>6</v>
      </c>
      <c r="E53" s="149">
        <v>84</v>
      </c>
      <c r="F53" s="650">
        <v>123.57899999999999</v>
      </c>
      <c r="G53" s="640">
        <v>0.68</v>
      </c>
      <c r="H53" s="552">
        <v>0.54600000000000004</v>
      </c>
      <c r="I53" s="147">
        <v>0.83699999999999997</v>
      </c>
      <c r="J53" s="173">
        <v>6</v>
      </c>
      <c r="K53" s="52" t="s">
        <v>823</v>
      </c>
      <c r="L53" s="169" t="s">
        <v>823</v>
      </c>
      <c r="M53" s="551" t="s">
        <v>823</v>
      </c>
      <c r="N53" s="552" t="s">
        <v>823</v>
      </c>
      <c r="O53" s="552" t="s">
        <v>823</v>
      </c>
      <c r="P53" s="552" t="s">
        <v>823</v>
      </c>
      <c r="Q53" s="147" t="s">
        <v>823</v>
      </c>
      <c r="R53" s="167"/>
    </row>
    <row r="54" spans="1:23" s="168" customFormat="1" x14ac:dyDescent="0.2">
      <c r="A54" s="163" t="s">
        <v>290</v>
      </c>
      <c r="B54" s="1136"/>
      <c r="C54" s="1139"/>
      <c r="D54" s="187">
        <v>2</v>
      </c>
      <c r="E54" s="475" t="s">
        <v>823</v>
      </c>
      <c r="F54" s="652" t="s">
        <v>823</v>
      </c>
      <c r="G54" s="643" t="s">
        <v>823</v>
      </c>
      <c r="H54" s="643" t="s">
        <v>823</v>
      </c>
      <c r="I54" s="644" t="s">
        <v>823</v>
      </c>
      <c r="J54" s="475" t="s">
        <v>823</v>
      </c>
      <c r="K54" s="475" t="s">
        <v>823</v>
      </c>
      <c r="L54" s="550" t="s">
        <v>823</v>
      </c>
      <c r="M54" s="645" t="s">
        <v>823</v>
      </c>
      <c r="N54" s="643" t="s">
        <v>823</v>
      </c>
      <c r="O54" s="643" t="s">
        <v>823</v>
      </c>
      <c r="P54" s="643" t="s">
        <v>823</v>
      </c>
      <c r="Q54" s="644" t="s">
        <v>823</v>
      </c>
      <c r="R54" s="167"/>
    </row>
    <row r="55" spans="1:23" s="168" customFormat="1" x14ac:dyDescent="0.2">
      <c r="A55" s="163" t="s">
        <v>49</v>
      </c>
      <c r="B55" s="1136" t="s">
        <v>584</v>
      </c>
      <c r="C55" s="1139" t="s">
        <v>584</v>
      </c>
      <c r="D55" s="148">
        <v>81</v>
      </c>
      <c r="E55" s="149">
        <v>1155</v>
      </c>
      <c r="F55" s="650">
        <v>2262.0369999999998</v>
      </c>
      <c r="G55" s="640">
        <v>0.51100000000000001</v>
      </c>
      <c r="H55" s="552">
        <v>0.48199999999999998</v>
      </c>
      <c r="I55" s="147">
        <v>0.54100000000000004</v>
      </c>
      <c r="J55" s="252">
        <v>77</v>
      </c>
      <c r="K55" s="52">
        <v>0.05</v>
      </c>
      <c r="L55" s="169">
        <v>0.25</v>
      </c>
      <c r="M55" s="551">
        <v>0</v>
      </c>
      <c r="N55" s="552">
        <v>0.152</v>
      </c>
      <c r="O55" s="552">
        <v>0.40400000000000003</v>
      </c>
      <c r="P55" s="552">
        <v>0.61799999999999999</v>
      </c>
      <c r="Q55" s="147">
        <v>0.754</v>
      </c>
      <c r="R55" s="167"/>
    </row>
    <row r="56" spans="1:23" s="168" customFormat="1" x14ac:dyDescent="0.2">
      <c r="A56" s="163" t="s">
        <v>51</v>
      </c>
      <c r="B56" s="1136" t="s">
        <v>584</v>
      </c>
      <c r="C56" s="1139" t="s">
        <v>584</v>
      </c>
      <c r="D56" s="148">
        <v>58</v>
      </c>
      <c r="E56" s="149">
        <v>889</v>
      </c>
      <c r="F56" s="650">
        <v>1463.663</v>
      </c>
      <c r="G56" s="640">
        <v>0.60699999999999998</v>
      </c>
      <c r="H56" s="552">
        <v>0.56799999999999995</v>
      </c>
      <c r="I56" s="147">
        <v>0.64800000000000002</v>
      </c>
      <c r="J56" s="173">
        <v>54</v>
      </c>
      <c r="K56" s="52">
        <v>0.17</v>
      </c>
      <c r="L56" s="169">
        <v>0.15</v>
      </c>
      <c r="M56" s="551">
        <v>1.7999999999999999E-2</v>
      </c>
      <c r="N56" s="552">
        <v>0.28399999999999997</v>
      </c>
      <c r="O56" s="552">
        <v>0.49199999999999999</v>
      </c>
      <c r="P56" s="552">
        <v>0.81499999999999995</v>
      </c>
      <c r="Q56" s="147">
        <v>1.147</v>
      </c>
      <c r="R56" s="167"/>
    </row>
    <row r="57" spans="1:23" s="168" customFormat="1" x14ac:dyDescent="0.2">
      <c r="A57" s="163" t="s">
        <v>53</v>
      </c>
      <c r="B57" s="1141" t="s">
        <v>584</v>
      </c>
      <c r="C57" s="1146" t="s">
        <v>585</v>
      </c>
      <c r="D57" s="148">
        <v>31</v>
      </c>
      <c r="E57" s="149">
        <v>581</v>
      </c>
      <c r="F57" s="650">
        <v>744.46799999999996</v>
      </c>
      <c r="G57" s="640">
        <v>0.78</v>
      </c>
      <c r="H57" s="552">
        <v>0.71899999999999997</v>
      </c>
      <c r="I57" s="147">
        <v>0.84599999999999997</v>
      </c>
      <c r="J57" s="173">
        <v>28</v>
      </c>
      <c r="K57" s="52">
        <v>0.21</v>
      </c>
      <c r="L57" s="169">
        <v>7.0000000000000007E-2</v>
      </c>
      <c r="M57" s="551">
        <v>0.215</v>
      </c>
      <c r="N57" s="552">
        <v>0.47</v>
      </c>
      <c r="O57" s="552">
        <v>0.74299999999999999</v>
      </c>
      <c r="P57" s="552">
        <v>0.89100000000000001</v>
      </c>
      <c r="Q57" s="147">
        <v>1.113</v>
      </c>
      <c r="R57" s="167"/>
    </row>
    <row r="58" spans="1:23" s="168" customFormat="1" x14ac:dyDescent="0.2">
      <c r="A58" s="163" t="s">
        <v>52</v>
      </c>
      <c r="B58" s="1136" t="s">
        <v>585</v>
      </c>
      <c r="C58" s="1143" t="s">
        <v>585</v>
      </c>
      <c r="D58" s="148">
        <v>74</v>
      </c>
      <c r="E58" s="149">
        <v>698</v>
      </c>
      <c r="F58" s="650">
        <v>1227.0899999999999</v>
      </c>
      <c r="G58" s="640">
        <v>0.56899999999999995</v>
      </c>
      <c r="H58" s="552">
        <v>0.52800000000000002</v>
      </c>
      <c r="I58" s="147">
        <v>0.61199999999999999</v>
      </c>
      <c r="J58" s="173">
        <v>69</v>
      </c>
      <c r="K58" s="52">
        <v>0.03</v>
      </c>
      <c r="L58" s="169">
        <v>0.04</v>
      </c>
      <c r="M58" s="551">
        <v>0.16900000000000001</v>
      </c>
      <c r="N58" s="552">
        <v>0.36499999999999999</v>
      </c>
      <c r="O58" s="552">
        <v>0.52500000000000002</v>
      </c>
      <c r="P58" s="552">
        <v>0.69599999999999995</v>
      </c>
      <c r="Q58" s="147">
        <v>0.93200000000000005</v>
      </c>
      <c r="R58" s="167"/>
    </row>
    <row r="59" spans="1:23" s="168" customFormat="1" x14ac:dyDescent="0.2">
      <c r="A59" s="153" t="s">
        <v>54</v>
      </c>
      <c r="B59" s="1136" t="s">
        <v>585</v>
      </c>
      <c r="C59" s="1139" t="s">
        <v>585</v>
      </c>
      <c r="D59" s="148">
        <v>12</v>
      </c>
      <c r="E59" s="154">
        <v>46</v>
      </c>
      <c r="F59" s="653">
        <v>72.706000000000003</v>
      </c>
      <c r="G59" s="552">
        <v>0.63300000000000001</v>
      </c>
      <c r="H59" s="552">
        <v>0.46899999999999997</v>
      </c>
      <c r="I59" s="147">
        <v>0.83699999999999997</v>
      </c>
      <c r="J59" s="173">
        <v>8</v>
      </c>
      <c r="K59" s="52" t="s">
        <v>823</v>
      </c>
      <c r="L59" s="169" t="s">
        <v>823</v>
      </c>
      <c r="M59" s="551" t="s">
        <v>823</v>
      </c>
      <c r="N59" s="552" t="s">
        <v>823</v>
      </c>
      <c r="O59" s="552" t="s">
        <v>823</v>
      </c>
      <c r="P59" s="552" t="s">
        <v>823</v>
      </c>
      <c r="Q59" s="147" t="s">
        <v>823</v>
      </c>
      <c r="R59" s="167"/>
    </row>
    <row r="60" spans="1:23" s="179" customFormat="1" x14ac:dyDescent="0.2">
      <c r="A60" s="188" t="s">
        <v>55</v>
      </c>
      <c r="B60" s="253"/>
      <c r="C60" s="253"/>
      <c r="D60" s="222">
        <v>3702</v>
      </c>
      <c r="E60" s="254">
        <v>54282</v>
      </c>
      <c r="F60" s="654">
        <v>93184.432000000001</v>
      </c>
      <c r="G60" s="175">
        <v>0.58299999999999996</v>
      </c>
      <c r="H60" s="175">
        <v>0.57799999999999996</v>
      </c>
      <c r="I60" s="176">
        <v>0.58699999999999997</v>
      </c>
      <c r="J60" s="242">
        <v>3197</v>
      </c>
      <c r="K60" s="223">
        <v>0.12</v>
      </c>
      <c r="L60" s="224">
        <v>0.15</v>
      </c>
      <c r="M60" s="255">
        <v>6.9000000000000006E-2</v>
      </c>
      <c r="N60" s="175">
        <v>0.29599999999999999</v>
      </c>
      <c r="O60" s="175">
        <v>0.51200000000000001</v>
      </c>
      <c r="P60" s="175">
        <v>0.754</v>
      </c>
      <c r="Q60" s="176">
        <v>1.0169999999999999</v>
      </c>
      <c r="R60" s="189"/>
    </row>
    <row r="61" spans="1:23" x14ac:dyDescent="0.2">
      <c r="A61" s="135"/>
      <c r="B61" s="135"/>
      <c r="C61" s="135"/>
      <c r="D61" s="136"/>
      <c r="E61" s="136"/>
      <c r="F61" s="655"/>
      <c r="G61" s="137"/>
      <c r="H61" s="137"/>
      <c r="I61" s="137"/>
      <c r="J61" s="135"/>
      <c r="K61" s="138"/>
      <c r="L61" s="138"/>
      <c r="M61" s="135"/>
      <c r="N61" s="135"/>
      <c r="O61" s="135"/>
      <c r="P61" s="135"/>
      <c r="Q61" s="135"/>
      <c r="R61" s="742"/>
      <c r="S61" s="742"/>
      <c r="T61" s="769"/>
      <c r="U61" s="33"/>
      <c r="V61" s="710"/>
      <c r="W61" s="33"/>
    </row>
    <row r="62" spans="1:23" x14ac:dyDescent="0.2">
      <c r="B62" s="98"/>
      <c r="C62" s="98"/>
      <c r="D62" s="131"/>
      <c r="E62" s="131"/>
      <c r="F62" s="656"/>
      <c r="G62" s="132"/>
      <c r="H62" s="132"/>
      <c r="I62" s="132"/>
      <c r="J62" s="98"/>
      <c r="K62" s="146"/>
      <c r="L62" s="146"/>
      <c r="M62" s="98"/>
      <c r="N62" s="98"/>
      <c r="O62" s="98"/>
      <c r="P62" s="98"/>
      <c r="Q62" s="98"/>
      <c r="R62" s="742"/>
      <c r="S62" s="742"/>
      <c r="T62" s="769"/>
      <c r="U62" s="33"/>
      <c r="V62" s="710"/>
      <c r="W62" s="33"/>
    </row>
    <row r="63" spans="1:23" x14ac:dyDescent="0.2">
      <c r="A63" s="98" t="s">
        <v>280</v>
      </c>
      <c r="B63" s="98"/>
      <c r="C63" s="98"/>
      <c r="D63" s="131"/>
      <c r="E63" s="131"/>
      <c r="F63" s="656"/>
      <c r="G63" s="132"/>
      <c r="H63" s="132"/>
      <c r="I63" s="132"/>
      <c r="J63" s="98"/>
      <c r="K63" s="146"/>
      <c r="L63" s="146"/>
      <c r="M63" s="98"/>
      <c r="N63" s="98"/>
      <c r="O63" s="98"/>
      <c r="P63" s="98"/>
      <c r="Q63" s="98"/>
      <c r="R63" s="290"/>
      <c r="S63" s="290"/>
      <c r="T63" s="291"/>
      <c r="U63" s="292"/>
      <c r="V63" s="291"/>
      <c r="W63" s="292"/>
    </row>
    <row r="64" spans="1:23" x14ac:dyDescent="0.2">
      <c r="A64" s="55" t="s">
        <v>279</v>
      </c>
    </row>
    <row r="65" spans="1:9" x14ac:dyDescent="0.2">
      <c r="A65" s="140" t="s">
        <v>810</v>
      </c>
    </row>
    <row r="66" spans="1:9" x14ac:dyDescent="0.2">
      <c r="A66" s="140" t="s">
        <v>685</v>
      </c>
    </row>
    <row r="67" spans="1:9" x14ac:dyDescent="0.2">
      <c r="A67" s="83" t="s">
        <v>686</v>
      </c>
    </row>
    <row r="68" spans="1:9" x14ac:dyDescent="0.2">
      <c r="A68" s="83" t="s">
        <v>882</v>
      </c>
    </row>
    <row r="69" spans="1:9" x14ac:dyDescent="0.2">
      <c r="A69" s="83" t="s">
        <v>885</v>
      </c>
    </row>
    <row r="70" spans="1:9" x14ac:dyDescent="0.2">
      <c r="A70" s="83" t="s">
        <v>309</v>
      </c>
    </row>
    <row r="71" spans="1:9" x14ac:dyDescent="0.2">
      <c r="A71" s="83" t="s">
        <v>229</v>
      </c>
    </row>
    <row r="72" spans="1:9" x14ac:dyDescent="0.2">
      <c r="A72" s="83" t="s">
        <v>316</v>
      </c>
    </row>
    <row r="73" spans="1:9" x14ac:dyDescent="0.2">
      <c r="A73" s="83" t="s">
        <v>811</v>
      </c>
    </row>
    <row r="74" spans="1:9" x14ac:dyDescent="0.2">
      <c r="A74" s="140" t="s">
        <v>860</v>
      </c>
    </row>
    <row r="75" spans="1:9" x14ac:dyDescent="0.2">
      <c r="A75" s="140" t="s">
        <v>812</v>
      </c>
    </row>
    <row r="76" spans="1:9" x14ac:dyDescent="0.2">
      <c r="A76" s="289" t="s">
        <v>813</v>
      </c>
    </row>
    <row r="77" spans="1:9" x14ac:dyDescent="0.2">
      <c r="A77" s="140" t="s">
        <v>312</v>
      </c>
    </row>
    <row r="78" spans="1:9" s="190" customFormat="1" x14ac:dyDescent="0.2">
      <c r="A78" s="127"/>
      <c r="F78" s="658"/>
      <c r="G78" s="191"/>
      <c r="H78" s="191"/>
      <c r="I78" s="191"/>
    </row>
  </sheetData>
  <sortState xmlns:xlrd2="http://schemas.microsoft.com/office/spreadsheetml/2017/richdata2" ref="A6:Q59">
    <sortCondition ref="A5"/>
  </sortState>
  <customSheetViews>
    <customSheetView guid="{B249372F-983F-49DE-A7CF-14A3D5AA079F}" fitToPage="1">
      <selection activeCell="A6" sqref="A6:XFD58"/>
      <pageMargins left="0.7" right="0.7" top="0.75" bottom="0.75" header="0.3" footer="0.3"/>
      <pageSetup scale="65" fitToHeight="0" orientation="landscape" r:id="rId1"/>
    </customSheetView>
    <customSheetView guid="{18FB6344-C1D8-4A32-B8CA-93AC084D615F}" fitToPage="1" topLeftCell="A31">
      <selection activeCell="S11" sqref="S11"/>
      <pageMargins left="0.7" right="0.7" top="0.75" bottom="0.75" header="0.3" footer="0.3"/>
      <pageSetup scale="65" fitToHeight="0" orientation="landscape" r:id="rId2"/>
    </customSheetView>
  </customSheetViews>
  <mergeCells count="7">
    <mergeCell ref="A1:Q1"/>
    <mergeCell ref="A2:Q2"/>
    <mergeCell ref="A3:Q3"/>
    <mergeCell ref="E4:F4"/>
    <mergeCell ref="H4:I4"/>
    <mergeCell ref="J4:L4"/>
    <mergeCell ref="M4:Q4"/>
  </mergeCells>
  <pageMargins left="0.7" right="0.7" top="0.75" bottom="0.75" header="0.3" footer="0.3"/>
  <pageSetup scale="65" fitToHeight="0" orientation="landscape" r:id="rId3"/>
  <drawing r:id="rId4"/>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N48"/>
  <sheetViews>
    <sheetView workbookViewId="0">
      <selection activeCell="G4" sqref="G4"/>
    </sheetView>
  </sheetViews>
  <sheetFormatPr defaultColWidth="9.140625" defaultRowHeight="15" customHeight="1" x14ac:dyDescent="0.2"/>
  <cols>
    <col min="1" max="1" width="45.85546875" style="283" customWidth="1"/>
    <col min="2" max="4" width="12.7109375" style="283" customWidth="1"/>
    <col min="5" max="5" width="19.42578125" style="283" customWidth="1"/>
    <col min="6" max="6" width="12.7109375" style="283" customWidth="1"/>
    <col min="7" max="7" width="18.5703125" style="283" customWidth="1"/>
    <col min="8" max="8" width="14" style="283" customWidth="1"/>
    <col min="9" max="9" width="9.5703125" style="283" bestFit="1" customWidth="1"/>
    <col min="10" max="12" width="9.140625" style="283"/>
    <col min="13" max="13" width="11.7109375" style="283" customWidth="1"/>
    <col min="14" max="17" width="9.140625" style="283"/>
    <col min="18" max="18" width="14.140625" style="283" customWidth="1"/>
    <col min="19" max="16384" width="9.140625" style="283"/>
  </cols>
  <sheetData>
    <row r="1" spans="1:14" ht="14.45" customHeight="1" x14ac:dyDescent="0.2">
      <c r="A1" s="1283" t="s">
        <v>814</v>
      </c>
      <c r="B1" s="1283"/>
      <c r="C1" s="1283"/>
      <c r="D1" s="1283"/>
      <c r="E1" s="1283"/>
      <c r="F1" s="1283"/>
      <c r="G1" s="1283"/>
      <c r="H1" s="1283"/>
      <c r="I1" s="1283"/>
      <c r="J1" s="1283"/>
      <c r="K1" s="1283"/>
      <c r="L1" s="1283"/>
      <c r="M1" s="1283"/>
      <c r="N1" s="1283"/>
    </row>
    <row r="2" spans="1:14" ht="14.45" customHeight="1" x14ac:dyDescent="0.2">
      <c r="A2" s="1283" t="s">
        <v>567</v>
      </c>
      <c r="B2" s="1283"/>
      <c r="C2" s="1283"/>
      <c r="D2" s="1283"/>
      <c r="E2" s="1283"/>
      <c r="F2" s="1283"/>
      <c r="G2" s="1283"/>
      <c r="H2" s="1283"/>
      <c r="I2" s="1283"/>
      <c r="J2" s="1283"/>
      <c r="K2" s="1283"/>
      <c r="L2" s="1283"/>
      <c r="M2" s="1283"/>
      <c r="N2" s="1283"/>
    </row>
    <row r="3" spans="1:14" ht="14.45" customHeight="1" x14ac:dyDescent="0.2">
      <c r="A3" s="1325" t="s">
        <v>902</v>
      </c>
      <c r="B3" s="1325"/>
      <c r="C3" s="1325"/>
      <c r="D3" s="1325"/>
      <c r="E3" s="1325"/>
      <c r="F3" s="1325"/>
      <c r="G3" s="1325"/>
      <c r="H3" s="1325"/>
      <c r="I3" s="1325"/>
      <c r="J3" s="1325"/>
      <c r="K3" s="1325"/>
      <c r="L3" s="1325"/>
      <c r="M3" s="1325"/>
      <c r="N3" s="1325"/>
    </row>
    <row r="4" spans="1:14" ht="14.45" customHeight="1" x14ac:dyDescent="0.2">
      <c r="A4" s="433"/>
      <c r="B4" s="433"/>
      <c r="C4" s="433"/>
      <c r="D4" s="445"/>
      <c r="E4" s="433"/>
      <c r="F4" s="433"/>
      <c r="G4" s="435"/>
      <c r="H4" s="435"/>
      <c r="I4" s="435"/>
      <c r="J4" s="435"/>
      <c r="K4" s="435"/>
      <c r="L4" s="435"/>
      <c r="M4" s="435"/>
      <c r="N4" s="435"/>
    </row>
    <row r="5" spans="1:14" ht="51" x14ac:dyDescent="0.2">
      <c r="A5" s="412"/>
      <c r="B5" s="413" t="s">
        <v>658</v>
      </c>
      <c r="C5" s="414" t="s">
        <v>815</v>
      </c>
      <c r="D5" s="553" t="s">
        <v>513</v>
      </c>
      <c r="E5" s="553" t="s">
        <v>600</v>
      </c>
      <c r="F5" s="414" t="s">
        <v>514</v>
      </c>
      <c r="G5" s="415"/>
      <c r="H5" s="415"/>
      <c r="I5" s="435"/>
    </row>
    <row r="6" spans="1:14" ht="12.75" x14ac:dyDescent="0.2">
      <c r="A6" s="509"/>
      <c r="B6" s="510"/>
      <c r="C6" s="35"/>
      <c r="D6" s="554"/>
      <c r="E6" s="556"/>
      <c r="F6" s="559"/>
      <c r="G6" s="435"/>
      <c r="H6" s="435"/>
      <c r="I6" s="435"/>
    </row>
    <row r="7" spans="1:14" ht="14.25" x14ac:dyDescent="0.2">
      <c r="A7" s="54" t="s">
        <v>543</v>
      </c>
      <c r="B7" s="213">
        <v>0.73899999999999999</v>
      </c>
      <c r="C7" s="214">
        <v>0.68899999999999995</v>
      </c>
      <c r="D7" s="620">
        <v>-6.8055000000000004E-2</v>
      </c>
      <c r="E7" s="555" t="s">
        <v>827</v>
      </c>
      <c r="F7" s="560">
        <v>0</v>
      </c>
      <c r="G7" s="119"/>
      <c r="H7" s="417"/>
      <c r="I7" s="418"/>
    </row>
    <row r="8" spans="1:14" ht="14.25" x14ac:dyDescent="0.2">
      <c r="A8" s="126" t="s">
        <v>544</v>
      </c>
      <c r="B8" s="213">
        <v>0.77</v>
      </c>
      <c r="C8" s="214">
        <v>0.73199999999999998</v>
      </c>
      <c r="D8" s="621">
        <v>-4.9349999999999998E-2</v>
      </c>
      <c r="E8" s="557" t="s">
        <v>827</v>
      </c>
      <c r="F8" s="560">
        <v>3.0999999999999999E-3</v>
      </c>
      <c r="G8" s="119"/>
      <c r="H8" s="25"/>
      <c r="I8" s="418"/>
    </row>
    <row r="9" spans="1:14" ht="14.25" x14ac:dyDescent="0.2">
      <c r="A9" s="126" t="s">
        <v>545</v>
      </c>
      <c r="B9" s="213">
        <v>0.72499999999999998</v>
      </c>
      <c r="C9" s="214">
        <v>0.67200000000000004</v>
      </c>
      <c r="D9" s="621">
        <v>-7.3099999999999998E-2</v>
      </c>
      <c r="E9" s="557" t="s">
        <v>827</v>
      </c>
      <c r="F9" s="560">
        <v>0</v>
      </c>
      <c r="G9" s="119"/>
      <c r="H9" s="25"/>
      <c r="I9" s="418"/>
    </row>
    <row r="10" spans="1:14" ht="14.25" x14ac:dyDescent="0.2">
      <c r="A10" s="126" t="s">
        <v>546</v>
      </c>
      <c r="B10" s="213">
        <v>0.7</v>
      </c>
      <c r="C10" s="214">
        <v>0.60899999999999999</v>
      </c>
      <c r="D10" s="621">
        <v>-0.13</v>
      </c>
      <c r="E10" s="557" t="s">
        <v>827</v>
      </c>
      <c r="F10" s="560">
        <v>6.9999999999999999E-4</v>
      </c>
      <c r="G10" s="119"/>
      <c r="H10" s="25"/>
      <c r="I10" s="418"/>
    </row>
    <row r="11" spans="1:14" ht="12.75" x14ac:dyDescent="0.2">
      <c r="A11" s="54"/>
      <c r="B11" s="677"/>
      <c r="C11" s="214"/>
      <c r="D11" s="621"/>
      <c r="E11" s="555"/>
      <c r="F11" s="560"/>
      <c r="G11" s="119"/>
      <c r="H11" s="417"/>
      <c r="I11" s="418"/>
    </row>
    <row r="12" spans="1:14" ht="14.25" x14ac:dyDescent="0.2">
      <c r="A12" s="54" t="s">
        <v>547</v>
      </c>
      <c r="B12" s="677">
        <v>0.80900000000000005</v>
      </c>
      <c r="C12" s="213">
        <v>0.74099999999999999</v>
      </c>
      <c r="D12" s="621">
        <v>-8.4210999999999994E-2</v>
      </c>
      <c r="E12" s="555" t="s">
        <v>827</v>
      </c>
      <c r="F12" s="560">
        <v>0</v>
      </c>
      <c r="G12" s="119"/>
      <c r="H12" s="417"/>
      <c r="I12" s="418"/>
    </row>
    <row r="13" spans="1:14" ht="14.25" x14ac:dyDescent="0.2">
      <c r="A13" s="126" t="s">
        <v>548</v>
      </c>
      <c r="B13" s="677">
        <v>0.76300000000000001</v>
      </c>
      <c r="C13" s="213">
        <v>0.67</v>
      </c>
      <c r="D13" s="621">
        <v>-0.12189</v>
      </c>
      <c r="E13" s="555" t="s">
        <v>827</v>
      </c>
      <c r="F13" s="560">
        <v>0</v>
      </c>
      <c r="G13" s="119"/>
      <c r="H13" s="25"/>
      <c r="I13" s="418"/>
    </row>
    <row r="14" spans="1:14" ht="14.25" x14ac:dyDescent="0.2">
      <c r="A14" s="126" t="s">
        <v>549</v>
      </c>
      <c r="B14" s="677">
        <v>0.85199999999999998</v>
      </c>
      <c r="C14" s="213">
        <v>0.80600000000000005</v>
      </c>
      <c r="D14" s="621">
        <v>-5.3990000000000003E-2</v>
      </c>
      <c r="E14" s="555" t="s">
        <v>827</v>
      </c>
      <c r="F14" s="560">
        <v>0</v>
      </c>
      <c r="G14" s="119"/>
      <c r="H14" s="25"/>
      <c r="I14" s="418"/>
    </row>
    <row r="15" spans="1:14" s="507" customFormat="1" ht="12.75" x14ac:dyDescent="0.2">
      <c r="A15" s="126"/>
      <c r="C15" s="214"/>
      <c r="D15" s="621"/>
      <c r="E15" s="555"/>
      <c r="F15" s="560"/>
      <c r="G15" s="119"/>
      <c r="H15" s="25"/>
      <c r="I15" s="418"/>
    </row>
    <row r="16" spans="1:14" ht="14.25" x14ac:dyDescent="0.2">
      <c r="A16" s="54" t="s">
        <v>314</v>
      </c>
      <c r="B16" s="318">
        <v>0.94699999999999995</v>
      </c>
      <c r="C16" s="318">
        <v>0.96699999999999997</v>
      </c>
      <c r="D16" s="719">
        <v>2.1119300000000001E-2</v>
      </c>
      <c r="E16" s="720" t="s">
        <v>828</v>
      </c>
      <c r="F16" s="725">
        <v>1.9298900000000001E-2</v>
      </c>
      <c r="G16" s="119"/>
      <c r="H16" s="25"/>
      <c r="I16" s="418"/>
    </row>
    <row r="17" spans="1:10" ht="14.25" x14ac:dyDescent="0.2">
      <c r="A17" s="126" t="s">
        <v>565</v>
      </c>
      <c r="B17" s="318">
        <v>0.94899999999999995</v>
      </c>
      <c r="C17" s="318">
        <v>0.97199999999999998</v>
      </c>
      <c r="D17" s="719">
        <v>2.4236000000000001E-2</v>
      </c>
      <c r="E17" s="720" t="s">
        <v>828</v>
      </c>
      <c r="F17" s="725">
        <v>8.0630000000000007E-3</v>
      </c>
      <c r="G17" s="119"/>
      <c r="H17" s="25"/>
      <c r="I17" s="418"/>
    </row>
    <row r="18" spans="1:10" ht="14.25" x14ac:dyDescent="0.2">
      <c r="A18" s="509" t="s">
        <v>566</v>
      </c>
      <c r="B18" s="213">
        <v>0.88500000000000001</v>
      </c>
      <c r="C18" s="214">
        <v>0.82699999999999996</v>
      </c>
      <c r="D18" s="621">
        <v>6.5536723000000005E-2</v>
      </c>
      <c r="E18" s="555" t="s">
        <v>825</v>
      </c>
      <c r="F18" s="560">
        <v>0.18382341599999999</v>
      </c>
      <c r="G18" s="119"/>
      <c r="H18" s="417"/>
      <c r="I18" s="418"/>
    </row>
    <row r="19" spans="1:10" ht="12.75" x14ac:dyDescent="0.2">
      <c r="A19" s="509"/>
      <c r="D19" s="1050"/>
      <c r="G19" s="119"/>
      <c r="H19" s="417"/>
      <c r="I19" s="418"/>
    </row>
    <row r="20" spans="1:10" ht="14.25" x14ac:dyDescent="0.2">
      <c r="A20" s="54" t="s">
        <v>550</v>
      </c>
      <c r="B20" s="213">
        <v>0.84</v>
      </c>
      <c r="C20" s="214">
        <v>0.81699999999999995</v>
      </c>
      <c r="D20" s="621">
        <v>0.03</v>
      </c>
      <c r="E20" s="855" t="s">
        <v>830</v>
      </c>
      <c r="F20" s="560">
        <v>7.0699999999999999E-2</v>
      </c>
      <c r="G20" s="419"/>
      <c r="H20" s="420"/>
      <c r="I20" s="421"/>
    </row>
    <row r="21" spans="1:10" ht="12.75" x14ac:dyDescent="0.2">
      <c r="A21" s="54"/>
      <c r="B21" s="29"/>
      <c r="C21" s="40"/>
      <c r="D21" s="621"/>
      <c r="E21" s="558"/>
      <c r="F21" s="560"/>
      <c r="G21" s="419"/>
      <c r="H21" s="420"/>
      <c r="I21" s="421"/>
    </row>
    <row r="22" spans="1:10" ht="14.25" x14ac:dyDescent="0.2">
      <c r="A22" s="51" t="s">
        <v>551</v>
      </c>
      <c r="B22" s="75">
        <v>0.71099999999999997</v>
      </c>
      <c r="C22" s="214">
        <v>0.58299999999999996</v>
      </c>
      <c r="D22" s="621">
        <v>-0.18</v>
      </c>
      <c r="E22" s="558" t="s">
        <v>827</v>
      </c>
      <c r="F22" s="560">
        <v>0</v>
      </c>
      <c r="H22" s="389"/>
      <c r="I22" s="389"/>
      <c r="J22" s="422"/>
    </row>
    <row r="23" spans="1:10" ht="12.75" x14ac:dyDescent="0.2">
      <c r="A23" s="54"/>
      <c r="B23" s="213"/>
      <c r="C23" s="214"/>
      <c r="D23" s="621"/>
      <c r="E23" s="555"/>
      <c r="F23" s="560"/>
      <c r="G23" s="119"/>
      <c r="H23" s="212"/>
      <c r="I23" s="389"/>
      <c r="J23" s="422"/>
    </row>
    <row r="24" spans="1:10" ht="14.25" x14ac:dyDescent="0.2">
      <c r="A24" s="54" t="s">
        <v>586</v>
      </c>
      <c r="B24" s="1153">
        <v>0.93300000000000005</v>
      </c>
      <c r="C24" s="1154">
        <v>0.91200000000000003</v>
      </c>
      <c r="D24" s="1155">
        <v>0.02</v>
      </c>
      <c r="E24" s="1156" t="s">
        <v>825</v>
      </c>
      <c r="F24" s="1157">
        <v>5.370930986821032E-2</v>
      </c>
      <c r="G24" s="419"/>
      <c r="H24" s="216"/>
      <c r="I24" s="123"/>
      <c r="J24" s="422"/>
    </row>
    <row r="25" spans="1:10" ht="12.75" x14ac:dyDescent="0.2">
      <c r="A25" s="126" t="s">
        <v>556</v>
      </c>
      <c r="B25" s="318">
        <v>0.91300000000000003</v>
      </c>
      <c r="C25" s="319">
        <v>0.84499999999999997</v>
      </c>
      <c r="D25" s="719">
        <v>7.4479737130339604E-2</v>
      </c>
      <c r="E25" s="720" t="s">
        <v>825</v>
      </c>
      <c r="F25" s="725">
        <v>0.89802779440845404</v>
      </c>
      <c r="G25" s="121"/>
      <c r="H25" s="423"/>
      <c r="I25" s="424"/>
    </row>
    <row r="26" spans="1:10" ht="12.75" x14ac:dyDescent="0.2">
      <c r="A26" s="126" t="s">
        <v>826</v>
      </c>
      <c r="B26" s="318">
        <v>0.89200000000000002</v>
      </c>
      <c r="C26" s="319">
        <v>0.77800000000000002</v>
      </c>
      <c r="D26" s="719">
        <v>-0.12780269058296001</v>
      </c>
      <c r="E26" s="720" t="s">
        <v>827</v>
      </c>
      <c r="F26" s="725">
        <v>6.0610601197264025E-3</v>
      </c>
      <c r="G26" s="121"/>
      <c r="H26" s="423"/>
      <c r="I26" s="424"/>
    </row>
    <row r="27" spans="1:10" ht="12.75" x14ac:dyDescent="0.2">
      <c r="A27" s="126" t="s">
        <v>554</v>
      </c>
      <c r="B27" s="318">
        <v>0.78100000000000003</v>
      </c>
      <c r="C27" s="319">
        <v>0.80500000000000005</v>
      </c>
      <c r="D27" s="719">
        <v>3.0729833546734982E-2</v>
      </c>
      <c r="E27" s="720" t="s">
        <v>825</v>
      </c>
      <c r="F27" s="725">
        <v>0.80123455159222745</v>
      </c>
      <c r="G27" s="121"/>
      <c r="H27" s="423"/>
      <c r="I27" s="424"/>
    </row>
    <row r="28" spans="1:10" ht="12.75" x14ac:dyDescent="0.2">
      <c r="A28" s="126" t="s">
        <v>557</v>
      </c>
      <c r="B28" s="318">
        <v>0.88700000000000001</v>
      </c>
      <c r="C28" s="319">
        <v>0.85499999999999998</v>
      </c>
      <c r="D28" s="719">
        <v>-3.6076662908681001E-2</v>
      </c>
      <c r="E28" s="720" t="s">
        <v>827</v>
      </c>
      <c r="F28" s="725">
        <v>2.841931123607333E-2</v>
      </c>
      <c r="G28" s="121"/>
      <c r="H28" s="423"/>
      <c r="I28" s="424"/>
    </row>
    <row r="29" spans="1:10" ht="12.75" x14ac:dyDescent="0.2">
      <c r="A29" s="126" t="s">
        <v>552</v>
      </c>
      <c r="B29" s="318">
        <v>1.016</v>
      </c>
      <c r="C29" s="319">
        <v>1.016</v>
      </c>
      <c r="D29" s="719">
        <v>0</v>
      </c>
      <c r="E29" s="720" t="s">
        <v>825</v>
      </c>
      <c r="F29" s="725">
        <v>0.99610088735932423</v>
      </c>
      <c r="G29" s="121"/>
      <c r="H29" s="423"/>
      <c r="I29" s="424"/>
    </row>
    <row r="30" spans="1:10" ht="12.75" x14ac:dyDescent="0.2">
      <c r="A30" s="126" t="s">
        <v>559</v>
      </c>
      <c r="B30" s="318">
        <v>0.93799999999999994</v>
      </c>
      <c r="C30" s="319">
        <v>0.97899999999999998</v>
      </c>
      <c r="D30" s="719">
        <v>4.371002132196166E-2</v>
      </c>
      <c r="E30" s="720" t="s">
        <v>825</v>
      </c>
      <c r="F30" s="725">
        <v>0.17302529810454159</v>
      </c>
      <c r="G30" s="121"/>
      <c r="H30" s="423"/>
      <c r="I30" s="424"/>
    </row>
    <row r="31" spans="1:10" ht="12.75" x14ac:dyDescent="0.2">
      <c r="A31" s="126" t="s">
        <v>553</v>
      </c>
      <c r="B31" s="318">
        <v>1.0549999999999999</v>
      </c>
      <c r="C31" s="319">
        <v>1.0469999999999999</v>
      </c>
      <c r="D31" s="719">
        <v>7.5829383886255996E-3</v>
      </c>
      <c r="E31" s="720" t="s">
        <v>825</v>
      </c>
      <c r="F31" s="725">
        <v>0.795193855340117</v>
      </c>
      <c r="G31" s="121"/>
      <c r="H31" s="423"/>
      <c r="I31" s="424"/>
    </row>
    <row r="32" spans="1:10" ht="12.75" x14ac:dyDescent="0.2">
      <c r="A32" s="126" t="s">
        <v>555</v>
      </c>
      <c r="B32" s="318">
        <v>1.1819999999999999</v>
      </c>
      <c r="C32" s="319">
        <v>0.97699999999999998</v>
      </c>
      <c r="D32" s="719">
        <v>-0.17343485617597301</v>
      </c>
      <c r="E32" s="720" t="s">
        <v>827</v>
      </c>
      <c r="F32" s="725">
        <v>4.6822492343225663E-2</v>
      </c>
      <c r="G32" s="121"/>
      <c r="H32" s="423"/>
      <c r="I32" s="424"/>
    </row>
    <row r="33" spans="1:11" ht="12.75" x14ac:dyDescent="0.2">
      <c r="A33" s="126" t="s">
        <v>558</v>
      </c>
      <c r="B33" s="318">
        <v>0.436</v>
      </c>
      <c r="C33" s="319">
        <v>0.42699999999999999</v>
      </c>
      <c r="D33" s="719">
        <v>2.0642201834862404E-2</v>
      </c>
      <c r="E33" s="720" t="s">
        <v>825</v>
      </c>
      <c r="F33" s="725">
        <v>0.90730352132789749</v>
      </c>
      <c r="G33" s="121"/>
      <c r="H33" s="423"/>
      <c r="I33" s="424"/>
    </row>
    <row r="34" spans="1:11" ht="12.75" x14ac:dyDescent="0.2">
      <c r="A34" s="425" t="s">
        <v>560</v>
      </c>
      <c r="B34" s="721">
        <v>0.91600000000000004</v>
      </c>
      <c r="C34" s="722">
        <v>0.82199999999999995</v>
      </c>
      <c r="D34" s="723">
        <v>0.10262008733624463</v>
      </c>
      <c r="E34" s="724" t="s">
        <v>825</v>
      </c>
      <c r="F34" s="726">
        <v>0.48438443167548495</v>
      </c>
      <c r="G34" s="121"/>
      <c r="H34" s="423"/>
      <c r="I34" s="424"/>
    </row>
    <row r="35" spans="1:11" ht="15" customHeight="1" x14ac:dyDescent="0.2">
      <c r="A35" s="50"/>
      <c r="B35" s="124"/>
      <c r="C35" s="124"/>
      <c r="D35" s="416"/>
      <c r="E35" s="426"/>
      <c r="F35" s="427"/>
      <c r="G35" s="121"/>
      <c r="H35" s="423"/>
      <c r="I35" s="424"/>
    </row>
    <row r="36" spans="1:11" ht="15" customHeight="1" x14ac:dyDescent="0.2">
      <c r="A36" s="50"/>
      <c r="B36" s="50"/>
      <c r="C36" s="50"/>
      <c r="D36" s="50"/>
      <c r="E36" s="50"/>
      <c r="F36" s="50"/>
    </row>
    <row r="37" spans="1:11" s="55" customFormat="1" ht="15" customHeight="1" x14ac:dyDescent="0.2">
      <c r="A37" s="55" t="s">
        <v>592</v>
      </c>
    </row>
    <row r="38" spans="1:11" s="55" customFormat="1" ht="17.25" customHeight="1" x14ac:dyDescent="0.2">
      <c r="A38" s="55" t="s">
        <v>589</v>
      </c>
    </row>
    <row r="39" spans="1:11" s="83" customFormat="1" ht="15" customHeight="1" x14ac:dyDescent="0.2">
      <c r="A39" s="55" t="s">
        <v>590</v>
      </c>
      <c r="B39" s="55"/>
      <c r="C39" s="55"/>
      <c r="D39" s="55"/>
      <c r="E39" s="55"/>
      <c r="F39" s="55"/>
    </row>
    <row r="40" spans="1:11" s="55" customFormat="1" ht="15" customHeight="1" x14ac:dyDescent="0.2">
      <c r="A40" s="55" t="s">
        <v>591</v>
      </c>
    </row>
    <row r="41" spans="1:11" s="55" customFormat="1" ht="15" customHeight="1" x14ac:dyDescent="0.2">
      <c r="A41" s="55" t="s">
        <v>561</v>
      </c>
    </row>
    <row r="42" spans="1:11" s="55" customFormat="1" ht="15" customHeight="1" x14ac:dyDescent="0.2">
      <c r="A42" s="55" t="s">
        <v>562</v>
      </c>
    </row>
    <row r="43" spans="1:11" s="55" customFormat="1" ht="15" customHeight="1" x14ac:dyDescent="0.2">
      <c r="A43" s="55" t="s">
        <v>563</v>
      </c>
    </row>
    <row r="44" spans="1:11" s="55" customFormat="1" ht="15" customHeight="1" x14ac:dyDescent="0.2">
      <c r="A44" s="55" t="s">
        <v>587</v>
      </c>
    </row>
    <row r="45" spans="1:11" s="55" customFormat="1" ht="15" customHeight="1" x14ac:dyDescent="0.2">
      <c r="A45" s="55" t="s">
        <v>564</v>
      </c>
    </row>
    <row r="46" spans="1:11" s="55" customFormat="1" ht="15" customHeight="1" x14ac:dyDescent="0.2">
      <c r="A46" s="55" t="s">
        <v>588</v>
      </c>
    </row>
    <row r="47" spans="1:11" ht="15" customHeight="1" x14ac:dyDescent="0.2">
      <c r="A47" s="127"/>
    </row>
    <row r="48" spans="1:11" ht="15" customHeight="1" x14ac:dyDescent="0.2">
      <c r="K48" s="50"/>
    </row>
  </sheetData>
  <mergeCells count="3">
    <mergeCell ref="A1:N1"/>
    <mergeCell ref="A2:N2"/>
    <mergeCell ref="A3:N3"/>
  </mergeCells>
  <pageMargins left="0.7" right="0.7" top="0.75" bottom="0.75" header="0.3" footer="0.3"/>
  <pageSetup fitToHeight="0" orientation="landscape"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pageSetUpPr fitToPage="1"/>
  </sheetPr>
  <dimension ref="A1:F66"/>
  <sheetViews>
    <sheetView workbookViewId="0">
      <selection sqref="A1:F1"/>
    </sheetView>
  </sheetViews>
  <sheetFormatPr defaultColWidth="16.85546875" defaultRowHeight="15" customHeight="1" x14ac:dyDescent="0.2"/>
  <cols>
    <col min="1" max="1" width="16.85546875" style="97"/>
    <col min="2" max="3" width="12.7109375" style="139" customWidth="1"/>
    <col min="4" max="4" width="12.7109375" style="97" customWidth="1"/>
    <col min="5" max="5" width="21.28515625" style="387" customWidth="1"/>
    <col min="6" max="6" width="12.7109375" style="97" customWidth="1"/>
    <col min="7" max="16384" width="16.85546875" style="97"/>
  </cols>
  <sheetData>
    <row r="1" spans="1:6" ht="30" customHeight="1" x14ac:dyDescent="0.2">
      <c r="A1" s="1326" t="s">
        <v>818</v>
      </c>
      <c r="B1" s="1327"/>
      <c r="C1" s="1327"/>
      <c r="D1" s="1327"/>
      <c r="E1" s="1327"/>
      <c r="F1" s="1328"/>
    </row>
    <row r="2" spans="1:6" ht="14.45" customHeight="1" thickBot="1" x14ac:dyDescent="0.25">
      <c r="A2" s="1260" t="s">
        <v>542</v>
      </c>
      <c r="B2" s="1252"/>
      <c r="C2" s="1252"/>
      <c r="D2" s="1252"/>
      <c r="E2" s="1252"/>
      <c r="F2" s="1307"/>
    </row>
    <row r="3" spans="1:6" s="102" customFormat="1" ht="14.45" customHeight="1" thickTop="1" x14ac:dyDescent="0.2">
      <c r="A3" s="14"/>
      <c r="B3" s="1329" t="s">
        <v>512</v>
      </c>
      <c r="C3" s="1330"/>
      <c r="D3" s="1330"/>
      <c r="E3" s="1330"/>
      <c r="F3" s="1331"/>
    </row>
    <row r="4" spans="1:6" s="102" customFormat="1" ht="45.75" customHeight="1" x14ac:dyDescent="0.2">
      <c r="A4" s="99" t="s">
        <v>598</v>
      </c>
      <c r="B4" s="369" t="s">
        <v>658</v>
      </c>
      <c r="C4" s="370" t="s">
        <v>815</v>
      </c>
      <c r="D4" s="371" t="s">
        <v>513</v>
      </c>
      <c r="E4" s="372" t="s">
        <v>600</v>
      </c>
      <c r="F4" s="373" t="s">
        <v>514</v>
      </c>
    </row>
    <row r="5" spans="1:6" ht="14.1" customHeight="1" x14ac:dyDescent="0.2">
      <c r="A5" s="166" t="s">
        <v>5</v>
      </c>
      <c r="B5" s="374">
        <v>0.78</v>
      </c>
      <c r="C5" s="375">
        <v>0.71399999999999997</v>
      </c>
      <c r="D5" s="561">
        <v>8.4615384615384703E-2</v>
      </c>
      <c r="E5" s="377" t="s">
        <v>825</v>
      </c>
      <c r="F5" s="378">
        <v>0.24493228182302401</v>
      </c>
    </row>
    <row r="6" spans="1:6" ht="14.1" customHeight="1" x14ac:dyDescent="0.2">
      <c r="A6" s="166" t="s">
        <v>4</v>
      </c>
      <c r="B6" s="379">
        <v>0.69399999999999995</v>
      </c>
      <c r="C6" s="380">
        <v>0.53</v>
      </c>
      <c r="D6" s="376">
        <v>0.236311239193083</v>
      </c>
      <c r="E6" s="377" t="s">
        <v>825</v>
      </c>
      <c r="F6" s="381">
        <v>0.39642757368890202</v>
      </c>
    </row>
    <row r="7" spans="1:6" ht="14.1" customHeight="1" x14ac:dyDescent="0.2">
      <c r="A7" s="166" t="s">
        <v>7</v>
      </c>
      <c r="B7" s="379">
        <v>0.65</v>
      </c>
      <c r="C7" s="380">
        <v>0.52200000000000002</v>
      </c>
      <c r="D7" s="376">
        <v>-0.19692307692307701</v>
      </c>
      <c r="E7" s="377" t="s">
        <v>827</v>
      </c>
      <c r="F7" s="381">
        <v>6.9568601045505397E-3</v>
      </c>
    </row>
    <row r="8" spans="1:6" ht="14.1" customHeight="1" x14ac:dyDescent="0.2">
      <c r="A8" s="166" t="s">
        <v>6</v>
      </c>
      <c r="B8" s="379">
        <v>0.63400000000000001</v>
      </c>
      <c r="C8" s="380">
        <v>0.78200000000000003</v>
      </c>
      <c r="D8" s="376">
        <v>0.23343848580441601</v>
      </c>
      <c r="E8" s="377" t="s">
        <v>828</v>
      </c>
      <c r="F8" s="381">
        <v>4.8829285427643997E-2</v>
      </c>
    </row>
    <row r="9" spans="1:6" ht="14.1" customHeight="1" x14ac:dyDescent="0.2">
      <c r="A9" s="166" t="s">
        <v>8</v>
      </c>
      <c r="B9" s="379">
        <v>0.79300000000000004</v>
      </c>
      <c r="C9" s="380">
        <v>0.66800000000000004</v>
      </c>
      <c r="D9" s="376">
        <v>-0.15762925598991201</v>
      </c>
      <c r="E9" s="377" t="s">
        <v>827</v>
      </c>
      <c r="F9" s="381">
        <v>1.0524539473255599E-7</v>
      </c>
    </row>
    <row r="10" spans="1:6" ht="14.1" customHeight="1" x14ac:dyDescent="0.2">
      <c r="A10" s="166" t="s">
        <v>9</v>
      </c>
      <c r="B10" s="379">
        <v>0.59599999999999997</v>
      </c>
      <c r="C10" s="380">
        <v>0.57999999999999996</v>
      </c>
      <c r="D10" s="561">
        <v>2.68456375838926E-2</v>
      </c>
      <c r="E10" s="377" t="s">
        <v>825</v>
      </c>
      <c r="F10" s="381">
        <v>0.78373730359252403</v>
      </c>
    </row>
    <row r="11" spans="1:6" ht="14.1" customHeight="1" x14ac:dyDescent="0.2">
      <c r="A11" s="166" t="s">
        <v>10</v>
      </c>
      <c r="B11" s="379">
        <v>0.84599999999999997</v>
      </c>
      <c r="C11" s="380">
        <v>0.83</v>
      </c>
      <c r="D11" s="376">
        <v>1.8912529550827398E-2</v>
      </c>
      <c r="E11" s="377" t="s">
        <v>825</v>
      </c>
      <c r="F11" s="381">
        <v>0.83897824355833805</v>
      </c>
    </row>
    <row r="12" spans="1:6" ht="14.1" customHeight="1" x14ac:dyDescent="0.2">
      <c r="A12" s="166" t="s">
        <v>216</v>
      </c>
      <c r="B12" s="379">
        <v>0.71899999999999997</v>
      </c>
      <c r="C12" s="380">
        <v>0.65700000000000003</v>
      </c>
      <c r="D12" s="376">
        <v>8.62308762169679E-2</v>
      </c>
      <c r="E12" s="377" t="s">
        <v>825</v>
      </c>
      <c r="F12" s="381">
        <v>0.50466481254110696</v>
      </c>
    </row>
    <row r="13" spans="1:6" ht="14.1" customHeight="1" x14ac:dyDescent="0.2">
      <c r="A13" s="166" t="s">
        <v>11</v>
      </c>
      <c r="B13" s="379">
        <v>0.64900000000000002</v>
      </c>
      <c r="C13" s="380">
        <v>0.76400000000000001</v>
      </c>
      <c r="D13" s="376">
        <v>0.177195685670262</v>
      </c>
      <c r="E13" s="377" t="s">
        <v>825</v>
      </c>
      <c r="F13" s="381">
        <v>0.349130619430852</v>
      </c>
    </row>
    <row r="14" spans="1:6" ht="14.1" customHeight="1" x14ac:dyDescent="0.2">
      <c r="A14" s="166" t="s">
        <v>12</v>
      </c>
      <c r="B14" s="379">
        <v>0.749</v>
      </c>
      <c r="C14" s="380">
        <v>0.68799999999999994</v>
      </c>
      <c r="D14" s="561">
        <v>-8.1441922563418007E-2</v>
      </c>
      <c r="E14" s="377" t="s">
        <v>827</v>
      </c>
      <c r="F14" s="381">
        <v>2.5486242540098802E-2</v>
      </c>
    </row>
    <row r="15" spans="1:6" ht="14.1" customHeight="1" x14ac:dyDescent="0.2">
      <c r="A15" s="166" t="s">
        <v>13</v>
      </c>
      <c r="B15" s="379">
        <v>0.77200000000000002</v>
      </c>
      <c r="C15" s="380">
        <v>0.64100000000000001</v>
      </c>
      <c r="D15" s="376">
        <v>-0.169689119170984</v>
      </c>
      <c r="E15" s="377" t="s">
        <v>827</v>
      </c>
      <c r="F15" s="381">
        <v>1.3775434981452301E-3</v>
      </c>
    </row>
    <row r="16" spans="1:6" ht="14.1" customHeight="1" x14ac:dyDescent="0.2">
      <c r="A16" s="166" t="s">
        <v>289</v>
      </c>
      <c r="B16" s="379" t="s">
        <v>823</v>
      </c>
      <c r="C16" s="380" t="s">
        <v>823</v>
      </c>
      <c r="D16" s="376" t="s">
        <v>823</v>
      </c>
      <c r="E16" s="377" t="s">
        <v>823</v>
      </c>
      <c r="F16" s="381" t="s">
        <v>823</v>
      </c>
    </row>
    <row r="17" spans="1:6" ht="14.1" customHeight="1" x14ac:dyDescent="0.2">
      <c r="A17" s="166" t="s">
        <v>14</v>
      </c>
      <c r="B17" s="379">
        <v>0.33700000000000002</v>
      </c>
      <c r="C17" s="380">
        <v>0.309</v>
      </c>
      <c r="D17" s="376">
        <v>8.3086053412463001E-2</v>
      </c>
      <c r="E17" s="377" t="s">
        <v>825</v>
      </c>
      <c r="F17" s="381">
        <v>0.71462671204510297</v>
      </c>
    </row>
    <row r="18" spans="1:6" ht="14.1" customHeight="1" x14ac:dyDescent="0.2">
      <c r="A18" s="166" t="s">
        <v>16</v>
      </c>
      <c r="B18" s="379">
        <v>0.48299999999999998</v>
      </c>
      <c r="C18" s="380">
        <v>0.55300000000000005</v>
      </c>
      <c r="D18" s="561">
        <v>0.14492753623188401</v>
      </c>
      <c r="E18" s="377" t="s">
        <v>825</v>
      </c>
      <c r="F18" s="381">
        <v>0.56309215070852603</v>
      </c>
    </row>
    <row r="19" spans="1:6" ht="14.1" customHeight="1" x14ac:dyDescent="0.2">
      <c r="A19" s="166" t="s">
        <v>17</v>
      </c>
      <c r="B19" s="379">
        <v>0.64300000000000002</v>
      </c>
      <c r="C19" s="380">
        <v>0.626</v>
      </c>
      <c r="D19" s="561">
        <v>2.6438569206842899E-2</v>
      </c>
      <c r="E19" s="377" t="s">
        <v>825</v>
      </c>
      <c r="F19" s="381">
        <v>0.64797698935068104</v>
      </c>
    </row>
    <row r="20" spans="1:6" ht="14.1" customHeight="1" x14ac:dyDescent="0.2">
      <c r="A20" s="166" t="s">
        <v>18</v>
      </c>
      <c r="B20" s="379">
        <v>0.67900000000000005</v>
      </c>
      <c r="C20" s="380">
        <v>0.61</v>
      </c>
      <c r="D20" s="561">
        <v>0.101620029455081</v>
      </c>
      <c r="E20" s="377" t="s">
        <v>825</v>
      </c>
      <c r="F20" s="381">
        <v>0.14873329782050901</v>
      </c>
    </row>
    <row r="21" spans="1:6" ht="14.1" customHeight="1" x14ac:dyDescent="0.2">
      <c r="A21" s="166" t="s">
        <v>15</v>
      </c>
      <c r="B21" s="379">
        <v>0.83799999999999997</v>
      </c>
      <c r="C21" s="380">
        <v>0.70399999999999996</v>
      </c>
      <c r="D21" s="561">
        <v>0.15990453460620499</v>
      </c>
      <c r="E21" s="377" t="s">
        <v>825</v>
      </c>
      <c r="F21" s="381">
        <v>0.123274501532792</v>
      </c>
    </row>
    <row r="22" spans="1:6" ht="14.1" customHeight="1" x14ac:dyDescent="0.2">
      <c r="A22" s="166" t="s">
        <v>19</v>
      </c>
      <c r="B22" s="379">
        <v>0.73799999999999999</v>
      </c>
      <c r="C22" s="380">
        <v>0.625</v>
      </c>
      <c r="D22" s="376">
        <v>0.15311653116531199</v>
      </c>
      <c r="E22" s="377" t="s">
        <v>825</v>
      </c>
      <c r="F22" s="381">
        <v>0.16217452035332899</v>
      </c>
    </row>
    <row r="23" spans="1:6" ht="14.1" customHeight="1" x14ac:dyDescent="0.2">
      <c r="A23" s="166" t="s">
        <v>20</v>
      </c>
      <c r="B23" s="30">
        <v>0.64600000000000002</v>
      </c>
      <c r="C23" s="42">
        <v>0.65900000000000003</v>
      </c>
      <c r="D23" s="562">
        <v>2.0123839009287901E-2</v>
      </c>
      <c r="E23" s="377" t="s">
        <v>825</v>
      </c>
      <c r="F23" s="381">
        <v>0.81765806504127603</v>
      </c>
    </row>
    <row r="24" spans="1:6" ht="14.1" customHeight="1" x14ac:dyDescent="0.2">
      <c r="A24" s="166" t="s">
        <v>21</v>
      </c>
      <c r="B24" s="379">
        <v>0.73199999999999998</v>
      </c>
      <c r="C24" s="380">
        <v>0.88100000000000001</v>
      </c>
      <c r="D24" s="376">
        <v>0.20355191256830599</v>
      </c>
      <c r="E24" s="377" t="s">
        <v>828</v>
      </c>
      <c r="F24" s="381">
        <v>1.5806759478649401E-2</v>
      </c>
    </row>
    <row r="25" spans="1:6" ht="14.1" customHeight="1" x14ac:dyDescent="0.2">
      <c r="A25" s="166" t="s">
        <v>24</v>
      </c>
      <c r="B25" s="379">
        <v>0.72899999999999998</v>
      </c>
      <c r="C25" s="380">
        <v>0.67100000000000004</v>
      </c>
      <c r="D25" s="376">
        <v>7.9561042524005393E-2</v>
      </c>
      <c r="E25" s="377" t="s">
        <v>825</v>
      </c>
      <c r="F25" s="381">
        <v>0.68429753605492405</v>
      </c>
    </row>
    <row r="26" spans="1:6" ht="14.1" customHeight="1" x14ac:dyDescent="0.2">
      <c r="A26" s="166" t="s">
        <v>23</v>
      </c>
      <c r="B26" s="379">
        <v>0.79600000000000004</v>
      </c>
      <c r="C26" s="380">
        <v>0.73</v>
      </c>
      <c r="D26" s="376">
        <v>8.2914572864321703E-2</v>
      </c>
      <c r="E26" s="377" t="s">
        <v>825</v>
      </c>
      <c r="F26" s="381">
        <v>0.257649445827901</v>
      </c>
    </row>
    <row r="27" spans="1:6" ht="14.1" customHeight="1" x14ac:dyDescent="0.2">
      <c r="A27" s="166" t="s">
        <v>22</v>
      </c>
      <c r="B27" s="379">
        <v>0.86599999999999999</v>
      </c>
      <c r="C27" s="380">
        <v>0.63900000000000001</v>
      </c>
      <c r="D27" s="376">
        <v>-0.26212471131639697</v>
      </c>
      <c r="E27" s="377" t="s">
        <v>827</v>
      </c>
      <c r="F27" s="381">
        <v>5.2529535990997198E-6</v>
      </c>
    </row>
    <row r="28" spans="1:6" ht="14.1" customHeight="1" x14ac:dyDescent="0.2">
      <c r="A28" s="166" t="s">
        <v>25</v>
      </c>
      <c r="B28" s="379">
        <v>0.67800000000000005</v>
      </c>
      <c r="C28" s="380">
        <v>0.66100000000000003</v>
      </c>
      <c r="D28" s="561">
        <v>2.50737463126844E-2</v>
      </c>
      <c r="E28" s="377" t="s">
        <v>825</v>
      </c>
      <c r="F28" s="381">
        <v>0.69010430306519999</v>
      </c>
    </row>
    <row r="29" spans="1:6" ht="14.1" customHeight="1" x14ac:dyDescent="0.2">
      <c r="A29" s="166" t="s">
        <v>26</v>
      </c>
      <c r="B29" s="379">
        <v>0.76600000000000001</v>
      </c>
      <c r="C29" s="380">
        <v>0.71699999999999997</v>
      </c>
      <c r="D29" s="376">
        <v>6.3968668407310803E-2</v>
      </c>
      <c r="E29" s="377" t="s">
        <v>825</v>
      </c>
      <c r="F29" s="381">
        <v>0.44188494346837898</v>
      </c>
    </row>
    <row r="30" spans="1:6" ht="14.1" customHeight="1" x14ac:dyDescent="0.2">
      <c r="A30" s="166" t="s">
        <v>28</v>
      </c>
      <c r="B30" s="379">
        <v>0.86399999999999999</v>
      </c>
      <c r="C30" s="380">
        <v>0.94399999999999995</v>
      </c>
      <c r="D30" s="561">
        <v>9.2592592592592504E-2</v>
      </c>
      <c r="E30" s="377" t="s">
        <v>825</v>
      </c>
      <c r="F30" s="381">
        <v>0.34985605844954698</v>
      </c>
    </row>
    <row r="31" spans="1:6" ht="14.1" customHeight="1" x14ac:dyDescent="0.2">
      <c r="A31" s="166" t="s">
        <v>27</v>
      </c>
      <c r="B31" s="379">
        <v>0.82499999999999996</v>
      </c>
      <c r="C31" s="380">
        <v>0.79800000000000004</v>
      </c>
      <c r="D31" s="561">
        <v>3.2727272727272598E-2</v>
      </c>
      <c r="E31" s="377" t="s">
        <v>825</v>
      </c>
      <c r="F31" s="381">
        <v>0.56589406307434298</v>
      </c>
    </row>
    <row r="32" spans="1:6" ht="14.1" customHeight="1" x14ac:dyDescent="0.2">
      <c r="A32" s="166" t="s">
        <v>29</v>
      </c>
      <c r="B32" s="379">
        <v>0.68</v>
      </c>
      <c r="C32" s="380">
        <v>0.74199999999999999</v>
      </c>
      <c r="D32" s="376">
        <v>9.1176470588235206E-2</v>
      </c>
      <c r="E32" s="377" t="s">
        <v>825</v>
      </c>
      <c r="F32" s="381">
        <v>0.764681043071053</v>
      </c>
    </row>
    <row r="33" spans="1:6" ht="14.1" customHeight="1" x14ac:dyDescent="0.2">
      <c r="A33" s="166" t="s">
        <v>32</v>
      </c>
      <c r="B33" s="379">
        <v>0.61599999999999999</v>
      </c>
      <c r="C33" s="380">
        <v>0.53700000000000003</v>
      </c>
      <c r="D33" s="561">
        <v>0.128246753246753</v>
      </c>
      <c r="E33" s="377" t="s">
        <v>825</v>
      </c>
      <c r="F33" s="381">
        <v>0.34564694723591699</v>
      </c>
    </row>
    <row r="34" spans="1:6" ht="14.1" customHeight="1" x14ac:dyDescent="0.2">
      <c r="A34" s="166" t="s">
        <v>36</v>
      </c>
      <c r="B34" s="379">
        <v>0.92300000000000004</v>
      </c>
      <c r="C34" s="380">
        <v>0.71899999999999997</v>
      </c>
      <c r="D34" s="376">
        <v>-0.22101841820151699</v>
      </c>
      <c r="E34" s="377" t="s">
        <v>827</v>
      </c>
      <c r="F34" s="381">
        <v>7.3302081961408297E-3</v>
      </c>
    </row>
    <row r="35" spans="1:6" ht="14.1" customHeight="1" x14ac:dyDescent="0.2">
      <c r="A35" s="166" t="s">
        <v>33</v>
      </c>
      <c r="B35" s="379">
        <v>0.58499999999999996</v>
      </c>
      <c r="C35" s="380">
        <v>0.72199999999999998</v>
      </c>
      <c r="D35" s="376">
        <v>0.23418803418803399</v>
      </c>
      <c r="E35" s="377" t="s">
        <v>825</v>
      </c>
      <c r="F35" s="381">
        <v>0.30593076320141799</v>
      </c>
    </row>
    <row r="36" spans="1:6" ht="14.1" customHeight="1" x14ac:dyDescent="0.2">
      <c r="A36" s="166" t="s">
        <v>34</v>
      </c>
      <c r="B36" s="379">
        <v>0.72399999999999998</v>
      </c>
      <c r="C36" s="380">
        <v>0.61699999999999999</v>
      </c>
      <c r="D36" s="561">
        <v>-0.14779005524861899</v>
      </c>
      <c r="E36" s="377" t="s">
        <v>827</v>
      </c>
      <c r="F36" s="381">
        <v>2.2879310294489901E-2</v>
      </c>
    </row>
    <row r="37" spans="1:6" ht="14.1" customHeight="1" x14ac:dyDescent="0.2">
      <c r="A37" s="166" t="s">
        <v>35</v>
      </c>
      <c r="B37" s="379">
        <v>0.39800000000000002</v>
      </c>
      <c r="C37" s="380">
        <v>0.58199999999999996</v>
      </c>
      <c r="D37" s="376">
        <v>0.462311557788945</v>
      </c>
      <c r="E37" s="377" t="s">
        <v>825</v>
      </c>
      <c r="F37" s="381">
        <v>5.7234318698608198E-2</v>
      </c>
    </row>
    <row r="38" spans="1:6" ht="14.1" customHeight="1" x14ac:dyDescent="0.2">
      <c r="A38" s="166" t="s">
        <v>37</v>
      </c>
      <c r="B38" s="379">
        <v>0.80600000000000005</v>
      </c>
      <c r="C38" s="380">
        <v>0.76100000000000001</v>
      </c>
      <c r="D38" s="561">
        <v>5.5831265508684898E-2</v>
      </c>
      <c r="E38" s="377" t="s">
        <v>825</v>
      </c>
      <c r="F38" s="381">
        <v>0.133435712320669</v>
      </c>
    </row>
    <row r="39" spans="1:6" ht="14.1" customHeight="1" x14ac:dyDescent="0.2">
      <c r="A39" s="166" t="s">
        <v>30</v>
      </c>
      <c r="B39" s="379">
        <v>0.89900000000000002</v>
      </c>
      <c r="C39" s="380">
        <v>0.91600000000000004</v>
      </c>
      <c r="D39" s="376">
        <v>1.8909899888765298E-2</v>
      </c>
      <c r="E39" s="377" t="s">
        <v>825</v>
      </c>
      <c r="F39" s="381">
        <v>0.72693691861119702</v>
      </c>
    </row>
    <row r="40" spans="1:6" ht="14.1" customHeight="1" x14ac:dyDescent="0.2">
      <c r="A40" s="166" t="s">
        <v>31</v>
      </c>
      <c r="B40" s="379">
        <v>0.65</v>
      </c>
      <c r="C40" s="380">
        <v>0.44</v>
      </c>
      <c r="D40" s="376">
        <v>0.32307692307692298</v>
      </c>
      <c r="E40" s="377" t="s">
        <v>825</v>
      </c>
      <c r="F40" s="381">
        <v>0.102741525313761</v>
      </c>
    </row>
    <row r="41" spans="1:6" ht="14.1" customHeight="1" x14ac:dyDescent="0.2">
      <c r="A41" s="166" t="s">
        <v>38</v>
      </c>
      <c r="B41" s="379">
        <v>0.71199999999999997</v>
      </c>
      <c r="C41" s="380">
        <v>0.72399999999999998</v>
      </c>
      <c r="D41" s="376">
        <v>1.6853932584269701E-2</v>
      </c>
      <c r="E41" s="377" t="s">
        <v>825</v>
      </c>
      <c r="F41" s="381">
        <v>0.72997891936524095</v>
      </c>
    </row>
    <row r="42" spans="1:6" ht="14.1" customHeight="1" x14ac:dyDescent="0.2">
      <c r="A42" s="166" t="s">
        <v>39</v>
      </c>
      <c r="B42" s="379">
        <v>0.71099999999999997</v>
      </c>
      <c r="C42" s="380">
        <v>0.69199999999999995</v>
      </c>
      <c r="D42" s="376">
        <v>2.6722925457102701E-2</v>
      </c>
      <c r="E42" s="377" t="s">
        <v>825</v>
      </c>
      <c r="F42" s="381">
        <v>0.75679216868736698</v>
      </c>
    </row>
    <row r="43" spans="1:6" ht="14.1" customHeight="1" x14ac:dyDescent="0.2">
      <c r="A43" s="166" t="s">
        <v>40</v>
      </c>
      <c r="B43" s="379">
        <v>0.52300000000000002</v>
      </c>
      <c r="C43" s="380">
        <v>0.56100000000000005</v>
      </c>
      <c r="D43" s="376">
        <v>7.2657743785850895E-2</v>
      </c>
      <c r="E43" s="377" t="s">
        <v>825</v>
      </c>
      <c r="F43" s="381">
        <v>0.592180352323328</v>
      </c>
    </row>
    <row r="44" spans="1:6" ht="14.1" customHeight="1" x14ac:dyDescent="0.2">
      <c r="A44" s="166" t="s">
        <v>41</v>
      </c>
      <c r="B44" s="379">
        <v>0.73499999999999999</v>
      </c>
      <c r="C44" s="380">
        <v>0.69799999999999995</v>
      </c>
      <c r="D44" s="376">
        <v>5.0340136054421801E-2</v>
      </c>
      <c r="E44" s="377" t="s">
        <v>825</v>
      </c>
      <c r="F44" s="381">
        <v>0.26101360515607303</v>
      </c>
    </row>
    <row r="45" spans="1:6" ht="14.1" customHeight="1" x14ac:dyDescent="0.2">
      <c r="A45" s="180" t="s">
        <v>42</v>
      </c>
      <c r="B45" s="379">
        <v>1.7490000000000001</v>
      </c>
      <c r="C45" s="380">
        <v>1.617</v>
      </c>
      <c r="D45" s="376">
        <v>7.54716981132076E-2</v>
      </c>
      <c r="E45" s="377" t="s">
        <v>825</v>
      </c>
      <c r="F45" s="381">
        <v>0.567037424442698</v>
      </c>
    </row>
    <row r="46" spans="1:6" ht="14.1" customHeight="1" x14ac:dyDescent="0.2">
      <c r="A46" s="166" t="s">
        <v>43</v>
      </c>
      <c r="B46" s="379">
        <v>0.76700000000000002</v>
      </c>
      <c r="C46" s="380">
        <v>0.77800000000000002</v>
      </c>
      <c r="D46" s="376">
        <v>1.4341590612777099E-2</v>
      </c>
      <c r="E46" s="377" t="s">
        <v>825</v>
      </c>
      <c r="F46" s="381">
        <v>0.93799937107137998</v>
      </c>
    </row>
    <row r="47" spans="1:6" ht="14.1" customHeight="1" x14ac:dyDescent="0.2">
      <c r="A47" s="166" t="s">
        <v>44</v>
      </c>
      <c r="B47" s="379">
        <v>0.80700000000000005</v>
      </c>
      <c r="C47" s="380">
        <v>0.66600000000000004</v>
      </c>
      <c r="D47" s="561">
        <v>-0.17472118959107799</v>
      </c>
      <c r="E47" s="377" t="s">
        <v>827</v>
      </c>
      <c r="F47" s="381">
        <v>2.50860643788282E-2</v>
      </c>
    </row>
    <row r="48" spans="1:6" ht="14.1" customHeight="1" x14ac:dyDescent="0.2">
      <c r="A48" s="166" t="s">
        <v>45</v>
      </c>
      <c r="B48" s="379">
        <v>0.68700000000000006</v>
      </c>
      <c r="C48" s="380">
        <v>0.55900000000000005</v>
      </c>
      <c r="D48" s="376">
        <v>0.18631732168850099</v>
      </c>
      <c r="E48" s="377" t="s">
        <v>825</v>
      </c>
      <c r="F48" s="381">
        <v>0.38247892606414602</v>
      </c>
    </row>
    <row r="49" spans="1:6" ht="14.1" customHeight="1" x14ac:dyDescent="0.2">
      <c r="A49" s="166" t="s">
        <v>46</v>
      </c>
      <c r="B49" s="379">
        <v>0.67700000000000005</v>
      </c>
      <c r="C49" s="380">
        <v>0.59899999999999998</v>
      </c>
      <c r="D49" s="561">
        <v>0.115214180206795</v>
      </c>
      <c r="E49" s="377" t="s">
        <v>825</v>
      </c>
      <c r="F49" s="381">
        <v>6.4570043897283297E-2</v>
      </c>
    </row>
    <row r="50" spans="1:6" ht="14.1" customHeight="1" x14ac:dyDescent="0.2">
      <c r="A50" s="166" t="s">
        <v>47</v>
      </c>
      <c r="B50" s="379">
        <v>0.77100000000000002</v>
      </c>
      <c r="C50" s="380">
        <v>0.72099999999999997</v>
      </c>
      <c r="D50" s="561">
        <v>6.4850843060959895E-2</v>
      </c>
      <c r="E50" s="377" t="s">
        <v>825</v>
      </c>
      <c r="F50" s="381">
        <v>5.4123840273317202E-2</v>
      </c>
    </row>
    <row r="51" spans="1:6" ht="14.1" customHeight="1" x14ac:dyDescent="0.2">
      <c r="A51" s="166" t="s">
        <v>48</v>
      </c>
      <c r="B51" s="379">
        <v>0.62</v>
      </c>
      <c r="C51" s="380">
        <v>0.63600000000000001</v>
      </c>
      <c r="D51" s="376">
        <v>2.5806451612903299E-2</v>
      </c>
      <c r="E51" s="377" t="s">
        <v>825</v>
      </c>
      <c r="F51" s="381">
        <v>0.86835851663914998</v>
      </c>
    </row>
    <row r="52" spans="1:6" ht="14.1" customHeight="1" x14ac:dyDescent="0.2">
      <c r="A52" s="187" t="s">
        <v>50</v>
      </c>
      <c r="B52" s="379">
        <v>0.753</v>
      </c>
      <c r="C52" s="380">
        <v>0.53600000000000003</v>
      </c>
      <c r="D52" s="376">
        <v>0.28818061088977398</v>
      </c>
      <c r="E52" s="377" t="s">
        <v>825</v>
      </c>
      <c r="F52" s="381">
        <v>0.33995809710775898</v>
      </c>
    </row>
    <row r="53" spans="1:6" ht="14.1" customHeight="1" x14ac:dyDescent="0.2">
      <c r="A53" s="166" t="s">
        <v>290</v>
      </c>
      <c r="B53" s="379" t="s">
        <v>823</v>
      </c>
      <c r="C53" s="380" t="s">
        <v>823</v>
      </c>
      <c r="D53" s="376" t="s">
        <v>823</v>
      </c>
      <c r="E53" s="377"/>
      <c r="F53" s="381" t="s">
        <v>823</v>
      </c>
    </row>
    <row r="54" spans="1:6" ht="14.1" customHeight="1" x14ac:dyDescent="0.2">
      <c r="A54" s="166" t="s">
        <v>49</v>
      </c>
      <c r="B54" s="379">
        <v>0.62</v>
      </c>
      <c r="C54" s="380">
        <v>0.57299999999999995</v>
      </c>
      <c r="D54" s="561">
        <v>7.5806451612903294E-2</v>
      </c>
      <c r="E54" s="377" t="s">
        <v>825</v>
      </c>
      <c r="F54" s="381">
        <v>0.30048247197134698</v>
      </c>
    </row>
    <row r="55" spans="1:6" ht="14.1" customHeight="1" x14ac:dyDescent="0.2">
      <c r="A55" s="166" t="s">
        <v>51</v>
      </c>
      <c r="B55" s="379">
        <v>0.53500000000000003</v>
      </c>
      <c r="C55" s="380">
        <v>0.55700000000000005</v>
      </c>
      <c r="D55" s="561">
        <v>4.1121495327102797E-2</v>
      </c>
      <c r="E55" s="377" t="s">
        <v>825</v>
      </c>
      <c r="F55" s="381">
        <v>0.63102774519203797</v>
      </c>
    </row>
    <row r="56" spans="1:6" ht="14.1" customHeight="1" x14ac:dyDescent="0.2">
      <c r="A56" s="166" t="s">
        <v>53</v>
      </c>
      <c r="B56" s="379">
        <v>0.72399999999999998</v>
      </c>
      <c r="C56" s="380">
        <v>0.55700000000000005</v>
      </c>
      <c r="D56" s="376">
        <v>-0.230662983425414</v>
      </c>
      <c r="E56" s="377" t="s">
        <v>827</v>
      </c>
      <c r="F56" s="381">
        <v>2.90985387031567E-2</v>
      </c>
    </row>
    <row r="57" spans="1:6" ht="14.1" customHeight="1" x14ac:dyDescent="0.2">
      <c r="A57" s="166" t="s">
        <v>52</v>
      </c>
      <c r="B57" s="379">
        <v>0.60299999999999998</v>
      </c>
      <c r="C57" s="380">
        <v>0.63900000000000001</v>
      </c>
      <c r="D57" s="376">
        <v>5.9701492537313501E-2</v>
      </c>
      <c r="E57" s="377" t="s">
        <v>825</v>
      </c>
      <c r="F57" s="381">
        <v>0.51445035164183195</v>
      </c>
    </row>
    <row r="58" spans="1:6" ht="14.1" customHeight="1" x14ac:dyDescent="0.2">
      <c r="A58" s="166" t="s">
        <v>54</v>
      </c>
      <c r="B58" s="379">
        <v>8.6999999999999994E-2</v>
      </c>
      <c r="C58" s="380">
        <v>0.497</v>
      </c>
      <c r="D58" s="376">
        <v>4.7126436781609202</v>
      </c>
      <c r="E58" s="377" t="s">
        <v>825</v>
      </c>
      <c r="F58" s="381">
        <v>7.9254973892615599E-2</v>
      </c>
    </row>
    <row r="59" spans="1:6" s="102" customFormat="1" ht="14.1" customHeight="1" x14ac:dyDescent="0.2">
      <c r="A59" s="134" t="s">
        <v>55</v>
      </c>
      <c r="B59" s="382">
        <v>0.73899999999999999</v>
      </c>
      <c r="C59" s="383">
        <v>0.68899999999999995</v>
      </c>
      <c r="D59" s="563">
        <v>-6.8055000000000004E-2</v>
      </c>
      <c r="E59" s="385" t="s">
        <v>827</v>
      </c>
      <c r="F59" s="386">
        <v>0</v>
      </c>
    </row>
    <row r="61" spans="1:6" ht="15" customHeight="1" x14ac:dyDescent="0.2">
      <c r="A61" s="283" t="s">
        <v>515</v>
      </c>
    </row>
    <row r="63" spans="1:6" ht="15" customHeight="1" x14ac:dyDescent="0.2">
      <c r="A63" s="50" t="s">
        <v>597</v>
      </c>
    </row>
    <row r="64" spans="1:6" ht="15" customHeight="1" x14ac:dyDescent="0.2">
      <c r="A64" s="50" t="s">
        <v>516</v>
      </c>
    </row>
    <row r="65" spans="1:1" ht="15" customHeight="1" x14ac:dyDescent="0.2">
      <c r="A65" s="32" t="s">
        <v>819</v>
      </c>
    </row>
    <row r="66" spans="1:1" ht="15" customHeight="1" x14ac:dyDescent="0.2">
      <c r="A66" s="97" t="s">
        <v>820</v>
      </c>
    </row>
  </sheetData>
  <sortState xmlns:xlrd2="http://schemas.microsoft.com/office/spreadsheetml/2017/richdata2" ref="A5:F58">
    <sortCondition ref="A4"/>
  </sortState>
  <mergeCells count="3">
    <mergeCell ref="A1:F1"/>
    <mergeCell ref="A2:F2"/>
    <mergeCell ref="B3:F3"/>
  </mergeCells>
  <pageMargins left="0.7" right="0.7" top="0.75" bottom="0.75" header="0.3" footer="0.3"/>
  <pageSetup scale="73" fitToWidth="0"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pageSetUpPr fitToPage="1"/>
  </sheetPr>
  <dimension ref="A1:G66"/>
  <sheetViews>
    <sheetView workbookViewId="0">
      <selection sqref="A1:F1"/>
    </sheetView>
  </sheetViews>
  <sheetFormatPr defaultColWidth="9.140625" defaultRowHeight="15" customHeight="1" x14ac:dyDescent="0.2"/>
  <cols>
    <col min="1" max="1" width="16.85546875" style="97" customWidth="1"/>
    <col min="2" max="3" width="12.7109375" style="139" customWidth="1"/>
    <col min="4" max="4" width="12.7109375" style="97" customWidth="1"/>
    <col min="5" max="5" width="21.7109375" style="387" customWidth="1"/>
    <col min="6" max="6" width="12.7109375" style="97" customWidth="1"/>
    <col min="7" max="16384" width="9.140625" style="97"/>
  </cols>
  <sheetData>
    <row r="1" spans="1:6" ht="30" customHeight="1" x14ac:dyDescent="0.2">
      <c r="A1" s="1326" t="s">
        <v>818</v>
      </c>
      <c r="B1" s="1327"/>
      <c r="C1" s="1327"/>
      <c r="D1" s="1327"/>
      <c r="E1" s="1327"/>
      <c r="F1" s="1328"/>
    </row>
    <row r="2" spans="1:6" ht="14.45" customHeight="1" thickBot="1" x14ac:dyDescent="0.25">
      <c r="A2" s="1260" t="s">
        <v>603</v>
      </c>
      <c r="B2" s="1252"/>
      <c r="C2" s="1252"/>
      <c r="D2" s="1252"/>
      <c r="E2" s="1252"/>
      <c r="F2" s="1307"/>
    </row>
    <row r="3" spans="1:6" s="102" customFormat="1" ht="14.45" customHeight="1" thickTop="1" x14ac:dyDescent="0.2">
      <c r="A3" s="14"/>
      <c r="B3" s="1329" t="s">
        <v>512</v>
      </c>
      <c r="C3" s="1330"/>
      <c r="D3" s="1330"/>
      <c r="E3" s="1330"/>
      <c r="F3" s="1331"/>
    </row>
    <row r="4" spans="1:6" s="102" customFormat="1" ht="45" customHeight="1" x14ac:dyDescent="0.2">
      <c r="A4" s="99" t="s">
        <v>598</v>
      </c>
      <c r="B4" s="369" t="s">
        <v>658</v>
      </c>
      <c r="C4" s="370" t="s">
        <v>815</v>
      </c>
      <c r="D4" s="371" t="s">
        <v>513</v>
      </c>
      <c r="E4" s="372" t="s">
        <v>600</v>
      </c>
      <c r="F4" s="373" t="s">
        <v>514</v>
      </c>
    </row>
    <row r="5" spans="1:6" ht="13.9" customHeight="1" x14ac:dyDescent="0.2">
      <c r="A5" s="166" t="s">
        <v>5</v>
      </c>
      <c r="B5" s="374">
        <v>0.69699999999999995</v>
      </c>
      <c r="C5" s="375">
        <v>0.63300000000000001</v>
      </c>
      <c r="D5" s="388">
        <v>9.18220946915351E-2</v>
      </c>
      <c r="E5" s="377" t="s">
        <v>825</v>
      </c>
      <c r="F5" s="378">
        <v>0.17756751025670001</v>
      </c>
    </row>
    <row r="6" spans="1:6" ht="13.9" customHeight="1" x14ac:dyDescent="0.2">
      <c r="A6" s="166" t="s">
        <v>4</v>
      </c>
      <c r="B6" s="379">
        <v>1.625</v>
      </c>
      <c r="C6" s="380">
        <v>1.2470000000000001</v>
      </c>
      <c r="D6" s="376">
        <v>0.232615384615385</v>
      </c>
      <c r="E6" s="377" t="s">
        <v>825</v>
      </c>
      <c r="F6" s="381">
        <v>0.21503014134787601</v>
      </c>
    </row>
    <row r="7" spans="1:6" ht="13.9" customHeight="1" x14ac:dyDescent="0.2">
      <c r="A7" s="166" t="s">
        <v>7</v>
      </c>
      <c r="B7" s="379">
        <v>0.56499999999999995</v>
      </c>
      <c r="C7" s="380">
        <v>0.51800000000000002</v>
      </c>
      <c r="D7" s="564">
        <v>8.3185840707964503E-2</v>
      </c>
      <c r="E7" s="377" t="s">
        <v>825</v>
      </c>
      <c r="F7" s="381">
        <v>0.29832142224927999</v>
      </c>
    </row>
    <row r="8" spans="1:6" ht="13.9" customHeight="1" x14ac:dyDescent="0.2">
      <c r="A8" s="166" t="s">
        <v>6</v>
      </c>
      <c r="B8" s="379">
        <v>0.84199999999999997</v>
      </c>
      <c r="C8" s="380">
        <v>0.88800000000000001</v>
      </c>
      <c r="D8" s="376">
        <v>5.4631828978622399E-2</v>
      </c>
      <c r="E8" s="377" t="s">
        <v>825</v>
      </c>
      <c r="F8" s="381">
        <v>0.561965981439838</v>
      </c>
    </row>
    <row r="9" spans="1:6" ht="13.9" customHeight="1" x14ac:dyDescent="0.2">
      <c r="A9" s="166" t="s">
        <v>8</v>
      </c>
      <c r="B9" s="379">
        <v>0.93400000000000005</v>
      </c>
      <c r="C9" s="380">
        <v>0.85899999999999999</v>
      </c>
      <c r="D9" s="376">
        <v>-8.0299785867237794E-2</v>
      </c>
      <c r="E9" s="377" t="s">
        <v>827</v>
      </c>
      <c r="F9" s="381">
        <v>4.1324784903454797E-3</v>
      </c>
    </row>
    <row r="10" spans="1:6" ht="13.9" customHeight="1" x14ac:dyDescent="0.2">
      <c r="A10" s="166" t="s">
        <v>9</v>
      </c>
      <c r="B10" s="379">
        <v>0.69</v>
      </c>
      <c r="C10" s="380">
        <v>0.60399999999999998</v>
      </c>
      <c r="D10" s="376">
        <v>0.12463768115942001</v>
      </c>
      <c r="E10" s="377" t="s">
        <v>825</v>
      </c>
      <c r="F10" s="381">
        <v>0.14649309742833699</v>
      </c>
    </row>
    <row r="11" spans="1:6" ht="13.9" customHeight="1" x14ac:dyDescent="0.2">
      <c r="A11" s="166" t="s">
        <v>10</v>
      </c>
      <c r="B11" s="379">
        <v>0.92900000000000005</v>
      </c>
      <c r="C11" s="380">
        <v>0.70399999999999996</v>
      </c>
      <c r="D11" s="376">
        <v>-0.24219590958019399</v>
      </c>
      <c r="E11" s="377" t="s">
        <v>827</v>
      </c>
      <c r="F11" s="381">
        <v>4.5311910831081796E-3</v>
      </c>
    </row>
    <row r="12" spans="1:6" ht="13.9" customHeight="1" x14ac:dyDescent="0.2">
      <c r="A12" s="166" t="s">
        <v>216</v>
      </c>
      <c r="B12" s="379">
        <v>0.98399999999999999</v>
      </c>
      <c r="C12" s="380">
        <v>0.64400000000000002</v>
      </c>
      <c r="D12" s="376">
        <v>-0.345528455284553</v>
      </c>
      <c r="E12" s="377" t="s">
        <v>827</v>
      </c>
      <c r="F12" s="381">
        <v>2.7852754483970199E-3</v>
      </c>
    </row>
    <row r="13" spans="1:6" ht="13.9" customHeight="1" x14ac:dyDescent="0.2">
      <c r="A13" s="166" t="s">
        <v>11</v>
      </c>
      <c r="B13" s="379">
        <v>0.68200000000000005</v>
      </c>
      <c r="C13" s="380">
        <v>0.60599999999999998</v>
      </c>
      <c r="D13" s="376">
        <v>0.11143695014662799</v>
      </c>
      <c r="E13" s="377" t="s">
        <v>825</v>
      </c>
      <c r="F13" s="381">
        <v>0.58525026059500995</v>
      </c>
    </row>
    <row r="14" spans="1:6" ht="13.9" customHeight="1" x14ac:dyDescent="0.2">
      <c r="A14" s="166" t="s">
        <v>12</v>
      </c>
      <c r="B14" s="379">
        <v>0.748</v>
      </c>
      <c r="C14" s="380">
        <v>0.67600000000000005</v>
      </c>
      <c r="D14" s="564">
        <v>-9.6256684491978606E-2</v>
      </c>
      <c r="E14" s="377" t="s">
        <v>827</v>
      </c>
      <c r="F14" s="381">
        <v>8.3031997553705307E-3</v>
      </c>
    </row>
    <row r="15" spans="1:6" ht="13.9" customHeight="1" x14ac:dyDescent="0.2">
      <c r="A15" s="166" t="s">
        <v>13</v>
      </c>
      <c r="B15" s="379">
        <v>0.86899999999999999</v>
      </c>
      <c r="C15" s="380">
        <v>0.71699999999999997</v>
      </c>
      <c r="D15" s="564">
        <v>-0.174913693901036</v>
      </c>
      <c r="E15" s="377" t="s">
        <v>827</v>
      </c>
      <c r="F15" s="381">
        <v>4.88073311941228E-4</v>
      </c>
    </row>
    <row r="16" spans="1:6" ht="13.9" customHeight="1" x14ac:dyDescent="0.2">
      <c r="A16" s="166" t="s">
        <v>289</v>
      </c>
      <c r="B16" s="379" t="s">
        <v>823</v>
      </c>
      <c r="C16" s="380" t="s">
        <v>823</v>
      </c>
      <c r="D16" s="376" t="s">
        <v>823</v>
      </c>
      <c r="E16" s="377" t="s">
        <v>823</v>
      </c>
      <c r="F16" s="381" t="s">
        <v>823</v>
      </c>
    </row>
    <row r="17" spans="1:6" ht="13.9" customHeight="1" x14ac:dyDescent="0.2">
      <c r="A17" s="166" t="s">
        <v>14</v>
      </c>
      <c r="B17" s="379">
        <v>0.93600000000000005</v>
      </c>
      <c r="C17" s="380">
        <v>0.66600000000000004</v>
      </c>
      <c r="D17" s="376">
        <v>-0.28846153846153799</v>
      </c>
      <c r="E17" s="377" t="s">
        <v>827</v>
      </c>
      <c r="F17" s="381">
        <v>4.0662117656756903E-2</v>
      </c>
    </row>
    <row r="18" spans="1:6" ht="13.9" customHeight="1" x14ac:dyDescent="0.2">
      <c r="A18" s="166" t="s">
        <v>16</v>
      </c>
      <c r="B18" s="379">
        <v>0.97499999999999998</v>
      </c>
      <c r="C18" s="380">
        <v>0.74</v>
      </c>
      <c r="D18" s="564">
        <v>0.241025641025641</v>
      </c>
      <c r="E18" s="377" t="s">
        <v>825</v>
      </c>
      <c r="F18" s="381">
        <v>9.36561338638396E-2</v>
      </c>
    </row>
    <row r="19" spans="1:6" ht="13.9" customHeight="1" x14ac:dyDescent="0.2">
      <c r="A19" s="166" t="s">
        <v>17</v>
      </c>
      <c r="B19" s="379">
        <v>0.75800000000000001</v>
      </c>
      <c r="C19" s="380">
        <v>0.70199999999999996</v>
      </c>
      <c r="D19" s="376">
        <v>7.3878627968337801E-2</v>
      </c>
      <c r="E19" s="377" t="s">
        <v>825</v>
      </c>
      <c r="F19" s="381">
        <v>0.15293474029342199</v>
      </c>
    </row>
    <row r="20" spans="1:6" ht="13.9" customHeight="1" x14ac:dyDescent="0.2">
      <c r="A20" s="166" t="s">
        <v>18</v>
      </c>
      <c r="B20" s="379">
        <v>0.77</v>
      </c>
      <c r="C20" s="380">
        <v>0.66800000000000004</v>
      </c>
      <c r="D20" s="564">
        <v>-0.13246753246753201</v>
      </c>
      <c r="E20" s="377" t="s">
        <v>827</v>
      </c>
      <c r="F20" s="381">
        <v>4.2673337399486803E-2</v>
      </c>
    </row>
    <row r="21" spans="1:6" ht="13.9" customHeight="1" x14ac:dyDescent="0.2">
      <c r="A21" s="166" t="s">
        <v>15</v>
      </c>
      <c r="B21" s="379">
        <v>0.73099999999999998</v>
      </c>
      <c r="C21" s="380">
        <v>0.80400000000000005</v>
      </c>
      <c r="D21" s="376">
        <v>9.9863201094391299E-2</v>
      </c>
      <c r="E21" s="377" t="s">
        <v>825</v>
      </c>
      <c r="F21" s="381">
        <v>0.37537121922079197</v>
      </c>
    </row>
    <row r="22" spans="1:6" ht="13.9" customHeight="1" x14ac:dyDescent="0.2">
      <c r="A22" s="166" t="s">
        <v>19</v>
      </c>
      <c r="B22" s="379">
        <v>0.83</v>
      </c>
      <c r="C22" s="380">
        <v>0.77900000000000003</v>
      </c>
      <c r="D22" s="376">
        <v>6.1445783132529998E-2</v>
      </c>
      <c r="E22" s="377" t="s">
        <v>825</v>
      </c>
      <c r="F22" s="381">
        <v>0.56464040938978199</v>
      </c>
    </row>
    <row r="23" spans="1:6" ht="13.9" customHeight="1" x14ac:dyDescent="0.2">
      <c r="A23" s="166" t="s">
        <v>20</v>
      </c>
      <c r="B23" s="379">
        <v>0.68600000000000005</v>
      </c>
      <c r="C23" s="380">
        <v>0.622</v>
      </c>
      <c r="D23" s="376">
        <v>9.3294460641399499E-2</v>
      </c>
      <c r="E23" s="377" t="s">
        <v>825</v>
      </c>
      <c r="F23" s="381">
        <v>0.21378610209051199</v>
      </c>
    </row>
    <row r="24" spans="1:6" ht="13.9" customHeight="1" x14ac:dyDescent="0.2">
      <c r="A24" s="166" t="s">
        <v>21</v>
      </c>
      <c r="B24" s="379">
        <v>0.89500000000000002</v>
      </c>
      <c r="C24" s="380">
        <v>0.70499999999999996</v>
      </c>
      <c r="D24" s="564">
        <v>-0.212290502793296</v>
      </c>
      <c r="E24" s="377" t="s">
        <v>827</v>
      </c>
      <c r="F24" s="381">
        <v>7.7822089397649996E-4</v>
      </c>
    </row>
    <row r="25" spans="1:6" ht="13.9" customHeight="1" x14ac:dyDescent="0.2">
      <c r="A25" s="166" t="s">
        <v>24</v>
      </c>
      <c r="B25" s="379">
        <v>0.88500000000000001</v>
      </c>
      <c r="C25" s="380">
        <v>1.113</v>
      </c>
      <c r="D25" s="376">
        <v>0.25762711864406801</v>
      </c>
      <c r="E25" s="377" t="s">
        <v>825</v>
      </c>
      <c r="F25" s="381">
        <v>0.19173077391933099</v>
      </c>
    </row>
    <row r="26" spans="1:6" ht="13.9" customHeight="1" x14ac:dyDescent="0.2">
      <c r="A26" s="166" t="s">
        <v>23</v>
      </c>
      <c r="B26" s="379">
        <v>0.78900000000000003</v>
      </c>
      <c r="C26" s="380">
        <v>0.78500000000000003</v>
      </c>
      <c r="D26" s="376">
        <v>5.0697084917617303E-3</v>
      </c>
      <c r="E26" s="377" t="s">
        <v>825</v>
      </c>
      <c r="F26" s="381">
        <v>0.94217527779506804</v>
      </c>
    </row>
    <row r="27" spans="1:6" ht="13.9" customHeight="1" x14ac:dyDescent="0.2">
      <c r="A27" s="166" t="s">
        <v>22</v>
      </c>
      <c r="B27" s="379">
        <v>0.99399999999999999</v>
      </c>
      <c r="C27" s="380">
        <v>0.879</v>
      </c>
      <c r="D27" s="564">
        <v>-0.11569416498993999</v>
      </c>
      <c r="E27" s="377" t="s">
        <v>827</v>
      </c>
      <c r="F27" s="381">
        <v>4.1399732394736599E-2</v>
      </c>
    </row>
    <row r="28" spans="1:6" ht="13.9" customHeight="1" x14ac:dyDescent="0.2">
      <c r="A28" s="166" t="s">
        <v>25</v>
      </c>
      <c r="B28" s="379">
        <v>0.69799999999999995</v>
      </c>
      <c r="C28" s="380">
        <v>0.61599999999999999</v>
      </c>
      <c r="D28" s="565">
        <v>-0.117478510028653</v>
      </c>
      <c r="E28" s="377" t="s">
        <v>827</v>
      </c>
      <c r="F28" s="381">
        <v>3.820238082032E-2</v>
      </c>
    </row>
    <row r="29" spans="1:6" ht="13.9" customHeight="1" x14ac:dyDescent="0.2">
      <c r="A29" s="166" t="s">
        <v>26</v>
      </c>
      <c r="B29" s="379">
        <v>0.748</v>
      </c>
      <c r="C29" s="380">
        <v>0.82699999999999996</v>
      </c>
      <c r="D29" s="376">
        <v>0.10561497326203199</v>
      </c>
      <c r="E29" s="377" t="s">
        <v>825</v>
      </c>
      <c r="F29" s="381">
        <v>0.24877880515730899</v>
      </c>
    </row>
    <row r="30" spans="1:6" ht="13.9" customHeight="1" x14ac:dyDescent="0.2">
      <c r="A30" s="166" t="s">
        <v>28</v>
      </c>
      <c r="B30" s="379">
        <v>0.61899999999999999</v>
      </c>
      <c r="C30" s="380">
        <v>0.65600000000000003</v>
      </c>
      <c r="D30" s="564">
        <v>5.9773828756058203E-2</v>
      </c>
      <c r="E30" s="377" t="s">
        <v>825</v>
      </c>
      <c r="F30" s="381">
        <v>0.55057520147885297</v>
      </c>
    </row>
    <row r="31" spans="1:6" ht="13.9" customHeight="1" x14ac:dyDescent="0.2">
      <c r="A31" s="166" t="s">
        <v>27</v>
      </c>
      <c r="B31" s="379">
        <v>0.85199999999999998</v>
      </c>
      <c r="C31" s="380">
        <v>0.76600000000000001</v>
      </c>
      <c r="D31" s="376">
        <v>0.10093896713615</v>
      </c>
      <c r="E31" s="377" t="s">
        <v>825</v>
      </c>
      <c r="F31" s="381">
        <v>7.9381170067957502E-2</v>
      </c>
    </row>
    <row r="32" spans="1:6" ht="13.9" customHeight="1" x14ac:dyDescent="0.2">
      <c r="A32" s="166" t="s">
        <v>29</v>
      </c>
      <c r="B32" s="379">
        <v>0.89700000000000002</v>
      </c>
      <c r="C32" s="380">
        <v>0.63</v>
      </c>
      <c r="D32" s="376">
        <v>0.29765886287625398</v>
      </c>
      <c r="E32" s="377" t="s">
        <v>825</v>
      </c>
      <c r="F32" s="381">
        <v>0.14233525855335</v>
      </c>
    </row>
    <row r="33" spans="1:6" ht="13.9" customHeight="1" x14ac:dyDescent="0.2">
      <c r="A33" s="166" t="s">
        <v>32</v>
      </c>
      <c r="B33" s="379">
        <v>0.871</v>
      </c>
      <c r="C33" s="380">
        <v>0.69299999999999995</v>
      </c>
      <c r="D33" s="376">
        <v>0.204362801377727</v>
      </c>
      <c r="E33" s="377" t="s">
        <v>825</v>
      </c>
      <c r="F33" s="381">
        <v>0.11312291504317599</v>
      </c>
    </row>
    <row r="34" spans="1:6" ht="13.9" customHeight="1" x14ac:dyDescent="0.2">
      <c r="A34" s="166" t="s">
        <v>36</v>
      </c>
      <c r="B34" s="379">
        <v>0.90900000000000003</v>
      </c>
      <c r="C34" s="380">
        <v>0.64500000000000002</v>
      </c>
      <c r="D34" s="376">
        <v>-0.29042904290429</v>
      </c>
      <c r="E34" s="377" t="s">
        <v>827</v>
      </c>
      <c r="F34" s="381">
        <v>4.1251800068919898E-4</v>
      </c>
    </row>
    <row r="35" spans="1:6" ht="13.9" customHeight="1" x14ac:dyDescent="0.2">
      <c r="A35" s="166" t="s">
        <v>33</v>
      </c>
      <c r="B35" s="379">
        <v>0.95399999999999996</v>
      </c>
      <c r="C35" s="380">
        <v>0.90600000000000003</v>
      </c>
      <c r="D35" s="376">
        <v>5.0314465408804999E-2</v>
      </c>
      <c r="E35" s="377" t="s">
        <v>825</v>
      </c>
      <c r="F35" s="381">
        <v>0.73663852893641502</v>
      </c>
    </row>
    <row r="36" spans="1:6" ht="13.9" customHeight="1" x14ac:dyDescent="0.2">
      <c r="A36" s="166" t="s">
        <v>34</v>
      </c>
      <c r="B36" s="379">
        <v>0.879</v>
      </c>
      <c r="C36" s="380">
        <v>0.83899999999999997</v>
      </c>
      <c r="D36" s="564">
        <v>4.5506257110352701E-2</v>
      </c>
      <c r="E36" s="377" t="s">
        <v>825</v>
      </c>
      <c r="F36" s="381">
        <v>0.45643706447770799</v>
      </c>
    </row>
    <row r="37" spans="1:6" ht="13.9" customHeight="1" x14ac:dyDescent="0.2">
      <c r="A37" s="166" t="s">
        <v>35</v>
      </c>
      <c r="B37" s="379">
        <v>0.98799999999999999</v>
      </c>
      <c r="C37" s="380">
        <v>0.97399999999999998</v>
      </c>
      <c r="D37" s="376">
        <v>1.417004048583E-2</v>
      </c>
      <c r="E37" s="377" t="s">
        <v>825</v>
      </c>
      <c r="F37" s="381">
        <v>0.90275074087828699</v>
      </c>
    </row>
    <row r="38" spans="1:6" ht="13.9" customHeight="1" x14ac:dyDescent="0.2">
      <c r="A38" s="166" t="s">
        <v>37</v>
      </c>
      <c r="B38" s="379">
        <v>0.88400000000000001</v>
      </c>
      <c r="C38" s="380">
        <v>0.80500000000000005</v>
      </c>
      <c r="D38" s="376">
        <v>-8.9366515837104005E-2</v>
      </c>
      <c r="E38" s="377" t="s">
        <v>827</v>
      </c>
      <c r="F38" s="381">
        <v>1.1383833029874099E-2</v>
      </c>
    </row>
    <row r="39" spans="1:6" ht="13.9" customHeight="1" x14ac:dyDescent="0.2">
      <c r="A39" s="166" t="s">
        <v>30</v>
      </c>
      <c r="B39" s="379">
        <v>0.92400000000000004</v>
      </c>
      <c r="C39" s="380">
        <v>0.747</v>
      </c>
      <c r="D39" s="376">
        <v>-0.19155844155844201</v>
      </c>
      <c r="E39" s="377" t="s">
        <v>827</v>
      </c>
      <c r="F39" s="381">
        <v>6.7166467014545498E-5</v>
      </c>
    </row>
    <row r="40" spans="1:6" ht="13.9" customHeight="1" x14ac:dyDescent="0.2">
      <c r="A40" s="166" t="s">
        <v>31</v>
      </c>
      <c r="B40" s="379">
        <v>0.71399999999999997</v>
      </c>
      <c r="C40" s="380">
        <v>0.72799999999999998</v>
      </c>
      <c r="D40" s="376">
        <v>1.9607843137254902E-2</v>
      </c>
      <c r="E40" s="377" t="s">
        <v>825</v>
      </c>
      <c r="F40" s="381">
        <v>0.92265639852523496</v>
      </c>
    </row>
    <row r="41" spans="1:6" ht="13.9" customHeight="1" x14ac:dyDescent="0.2">
      <c r="A41" s="166" t="s">
        <v>38</v>
      </c>
      <c r="B41" s="379">
        <v>0.66</v>
      </c>
      <c r="C41" s="380">
        <v>0.64100000000000001</v>
      </c>
      <c r="D41" s="376">
        <v>2.87878787878788E-2</v>
      </c>
      <c r="E41" s="377" t="s">
        <v>825</v>
      </c>
      <c r="F41" s="381">
        <v>0.54762850721170897</v>
      </c>
    </row>
    <row r="42" spans="1:6" ht="13.9" customHeight="1" x14ac:dyDescent="0.2">
      <c r="A42" s="166" t="s">
        <v>39</v>
      </c>
      <c r="B42" s="379">
        <v>0.70599999999999996</v>
      </c>
      <c r="C42" s="380">
        <v>0.69299999999999995</v>
      </c>
      <c r="D42" s="376">
        <v>1.8413597733711099E-2</v>
      </c>
      <c r="E42" s="377" t="s">
        <v>825</v>
      </c>
      <c r="F42" s="381">
        <v>0.835965355154625</v>
      </c>
    </row>
    <row r="43" spans="1:6" ht="13.9" customHeight="1" x14ac:dyDescent="0.2">
      <c r="A43" s="166" t="s">
        <v>40</v>
      </c>
      <c r="B43" s="379">
        <v>0.90700000000000003</v>
      </c>
      <c r="C43" s="380">
        <v>0.88400000000000001</v>
      </c>
      <c r="D43" s="376">
        <v>2.5358324145534801E-2</v>
      </c>
      <c r="E43" s="377" t="s">
        <v>825</v>
      </c>
      <c r="F43" s="381">
        <v>0.79456219795657002</v>
      </c>
    </row>
    <row r="44" spans="1:6" ht="13.9" customHeight="1" x14ac:dyDescent="0.2">
      <c r="A44" s="166" t="s">
        <v>41</v>
      </c>
      <c r="B44" s="379">
        <v>0.82</v>
      </c>
      <c r="C44" s="380">
        <v>0.76700000000000002</v>
      </c>
      <c r="D44" s="564">
        <v>6.4634146341463306E-2</v>
      </c>
      <c r="E44" s="377" t="s">
        <v>825</v>
      </c>
      <c r="F44" s="381">
        <v>0.11389694648378999</v>
      </c>
    </row>
    <row r="45" spans="1:6" ht="13.9" customHeight="1" x14ac:dyDescent="0.2">
      <c r="A45" s="180" t="s">
        <v>42</v>
      </c>
      <c r="B45" s="379">
        <v>0.82599999999999996</v>
      </c>
      <c r="C45" s="380">
        <v>0.63100000000000001</v>
      </c>
      <c r="D45" s="376">
        <v>0.236077481840194</v>
      </c>
      <c r="E45" s="377" t="s">
        <v>825</v>
      </c>
      <c r="F45" s="381">
        <v>9.5261211609454194E-2</v>
      </c>
    </row>
    <row r="46" spans="1:6" ht="13.9" customHeight="1" x14ac:dyDescent="0.2">
      <c r="A46" s="166" t="s">
        <v>43</v>
      </c>
      <c r="B46" s="379">
        <v>0.99</v>
      </c>
      <c r="C46" s="380">
        <v>1.0820000000000001</v>
      </c>
      <c r="D46" s="376">
        <v>9.2929292929293E-2</v>
      </c>
      <c r="E46" s="377" t="s">
        <v>825</v>
      </c>
      <c r="F46" s="381">
        <v>0.56176111876942503</v>
      </c>
    </row>
    <row r="47" spans="1:6" ht="13.9" customHeight="1" x14ac:dyDescent="0.2">
      <c r="A47" s="166" t="s">
        <v>44</v>
      </c>
      <c r="B47" s="379">
        <v>0.84399999999999997</v>
      </c>
      <c r="C47" s="380">
        <v>0.82099999999999995</v>
      </c>
      <c r="D47" s="564">
        <v>2.7251184834123199E-2</v>
      </c>
      <c r="E47" s="377" t="s">
        <v>825</v>
      </c>
      <c r="F47" s="381">
        <v>0.714260520270937</v>
      </c>
    </row>
    <row r="48" spans="1:6" ht="13.9" customHeight="1" x14ac:dyDescent="0.2">
      <c r="A48" s="166" t="s">
        <v>45</v>
      </c>
      <c r="B48" s="379">
        <v>0.61799999999999999</v>
      </c>
      <c r="C48" s="380">
        <v>0.78700000000000003</v>
      </c>
      <c r="D48" s="376">
        <v>0.27346278317152101</v>
      </c>
      <c r="E48" s="377" t="s">
        <v>825</v>
      </c>
      <c r="F48" s="381">
        <v>0.25080885393785901</v>
      </c>
    </row>
    <row r="49" spans="1:7" ht="13.9" customHeight="1" x14ac:dyDescent="0.2">
      <c r="A49" s="166" t="s">
        <v>46</v>
      </c>
      <c r="B49" s="379">
        <v>0.72899999999999998</v>
      </c>
      <c r="C49" s="380">
        <v>0.745</v>
      </c>
      <c r="D49" s="376">
        <v>2.1947873799725699E-2</v>
      </c>
      <c r="E49" s="377" t="s">
        <v>825</v>
      </c>
      <c r="F49" s="381">
        <v>0.71500958026466099</v>
      </c>
    </row>
    <row r="50" spans="1:7" ht="13.9" customHeight="1" x14ac:dyDescent="0.2">
      <c r="A50" s="166" t="s">
        <v>47</v>
      </c>
      <c r="B50" s="379">
        <v>0.73299999999999998</v>
      </c>
      <c r="C50" s="380">
        <v>0.67400000000000004</v>
      </c>
      <c r="D50" s="564">
        <v>-8.0491132332878496E-2</v>
      </c>
      <c r="E50" s="377" t="s">
        <v>827</v>
      </c>
      <c r="F50" s="381">
        <v>2.47423970230541E-2</v>
      </c>
    </row>
    <row r="51" spans="1:7" ht="13.9" customHeight="1" x14ac:dyDescent="0.2">
      <c r="A51" s="166" t="s">
        <v>48</v>
      </c>
      <c r="B51" s="379">
        <v>0.85399999999999998</v>
      </c>
      <c r="C51" s="380">
        <v>0.90500000000000003</v>
      </c>
      <c r="D51" s="376">
        <v>5.9718969555035202E-2</v>
      </c>
      <c r="E51" s="377" t="s">
        <v>825</v>
      </c>
      <c r="F51" s="381">
        <v>0.65950083236249601</v>
      </c>
    </row>
    <row r="52" spans="1:7" ht="13.9" customHeight="1" x14ac:dyDescent="0.2">
      <c r="A52" s="187" t="s">
        <v>50</v>
      </c>
      <c r="B52" s="379">
        <v>1.038</v>
      </c>
      <c r="C52" s="380">
        <v>1.3080000000000001</v>
      </c>
      <c r="D52" s="376">
        <v>0.260115606936416</v>
      </c>
      <c r="E52" s="377" t="s">
        <v>825</v>
      </c>
      <c r="F52" s="381">
        <v>0.27002126291328499</v>
      </c>
    </row>
    <row r="53" spans="1:7" ht="13.9" customHeight="1" x14ac:dyDescent="0.2">
      <c r="A53" s="166" t="s">
        <v>290</v>
      </c>
      <c r="B53" s="379" t="s">
        <v>823</v>
      </c>
      <c r="C53" s="380" t="s">
        <v>823</v>
      </c>
      <c r="D53" s="376" t="s">
        <v>823</v>
      </c>
      <c r="E53" s="377" t="s">
        <v>823</v>
      </c>
      <c r="F53" s="381" t="s">
        <v>823</v>
      </c>
    </row>
    <row r="54" spans="1:7" ht="13.9" customHeight="1" x14ac:dyDescent="0.2">
      <c r="A54" s="166" t="s">
        <v>49</v>
      </c>
      <c r="B54" s="379">
        <v>0.83</v>
      </c>
      <c r="C54" s="380">
        <v>0.80200000000000005</v>
      </c>
      <c r="D54" s="376">
        <v>3.3734939759035999E-2</v>
      </c>
      <c r="E54" s="377" t="s">
        <v>825</v>
      </c>
      <c r="F54" s="381">
        <v>0.60072929731033897</v>
      </c>
    </row>
    <row r="55" spans="1:7" ht="13.9" customHeight="1" x14ac:dyDescent="0.2">
      <c r="A55" s="166" t="s">
        <v>51</v>
      </c>
      <c r="B55" s="379">
        <v>0.97899999999999998</v>
      </c>
      <c r="C55" s="380">
        <v>0.84099999999999997</v>
      </c>
      <c r="D55" s="376">
        <v>-0.14096016343207399</v>
      </c>
      <c r="E55" s="377" t="s">
        <v>827</v>
      </c>
      <c r="F55" s="381">
        <v>2.46845356247722E-2</v>
      </c>
    </row>
    <row r="56" spans="1:7" ht="13.9" customHeight="1" x14ac:dyDescent="0.2">
      <c r="A56" s="166" t="s">
        <v>53</v>
      </c>
      <c r="B56" s="379">
        <v>0.60099999999999998</v>
      </c>
      <c r="C56" s="380">
        <v>0.73199999999999998</v>
      </c>
      <c r="D56" s="376">
        <v>0.21797004991680499</v>
      </c>
      <c r="E56" s="377" t="s">
        <v>825</v>
      </c>
      <c r="F56" s="381">
        <v>6.18552829787603E-2</v>
      </c>
    </row>
    <row r="57" spans="1:7" ht="13.9" customHeight="1" x14ac:dyDescent="0.2">
      <c r="A57" s="166" t="s">
        <v>52</v>
      </c>
      <c r="B57" s="379">
        <v>0.80100000000000005</v>
      </c>
      <c r="C57" s="380">
        <v>0.70299999999999996</v>
      </c>
      <c r="D57" s="376">
        <v>0.122347066167291</v>
      </c>
      <c r="E57" s="377" t="s">
        <v>825</v>
      </c>
      <c r="F57" s="381">
        <v>0.11843408854137299</v>
      </c>
    </row>
    <row r="58" spans="1:7" ht="13.9" customHeight="1" x14ac:dyDescent="0.2">
      <c r="A58" s="166" t="s">
        <v>54</v>
      </c>
      <c r="B58" s="379">
        <v>0.46600000000000003</v>
      </c>
      <c r="C58" s="380">
        <v>0.34300000000000003</v>
      </c>
      <c r="D58" s="376">
        <v>0.26394849785407698</v>
      </c>
      <c r="E58" s="377" t="s">
        <v>825</v>
      </c>
      <c r="F58" s="381">
        <v>0.52147019855111398</v>
      </c>
    </row>
    <row r="59" spans="1:7" s="102" customFormat="1" ht="13.9" customHeight="1" x14ac:dyDescent="0.2">
      <c r="A59" s="134" t="s">
        <v>55</v>
      </c>
      <c r="B59" s="382">
        <v>0.80900000000000005</v>
      </c>
      <c r="C59" s="383">
        <v>0.74099999999999999</v>
      </c>
      <c r="D59" s="384">
        <v>-8.4210999999999994E-2</v>
      </c>
      <c r="E59" s="385" t="s">
        <v>827</v>
      </c>
      <c r="F59" s="386">
        <v>0</v>
      </c>
      <c r="G59" s="97"/>
    </row>
    <row r="61" spans="1:7" ht="15" customHeight="1" x14ac:dyDescent="0.2">
      <c r="A61" s="283" t="s">
        <v>592</v>
      </c>
    </row>
    <row r="63" spans="1:7" ht="15" customHeight="1" x14ac:dyDescent="0.2">
      <c r="A63" s="50"/>
    </row>
    <row r="64" spans="1:7" ht="15" customHeight="1" x14ac:dyDescent="0.2">
      <c r="A64" s="50" t="s">
        <v>597</v>
      </c>
    </row>
    <row r="65" spans="1:1" ht="15" customHeight="1" x14ac:dyDescent="0.2">
      <c r="A65" s="50" t="s">
        <v>516</v>
      </c>
    </row>
    <row r="66" spans="1:1" ht="15" customHeight="1" x14ac:dyDescent="0.2">
      <c r="A66" s="97" t="s">
        <v>819</v>
      </c>
    </row>
  </sheetData>
  <sortState xmlns:xlrd2="http://schemas.microsoft.com/office/spreadsheetml/2017/richdata2" ref="A5:F58">
    <sortCondition ref="A4"/>
  </sortState>
  <mergeCells count="3">
    <mergeCell ref="A1:F1"/>
    <mergeCell ref="A2:F2"/>
    <mergeCell ref="B3:F3"/>
  </mergeCells>
  <pageMargins left="0.7" right="0.7" top="0.75" bottom="0.75" header="0.3" footer="0.3"/>
  <pageSetup scale="73" fitToWidth="0"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pageSetUpPr fitToPage="1"/>
  </sheetPr>
  <dimension ref="A1:G65"/>
  <sheetViews>
    <sheetView workbookViewId="0">
      <selection sqref="A1:F1"/>
    </sheetView>
  </sheetViews>
  <sheetFormatPr defaultColWidth="9.140625" defaultRowHeight="15" customHeight="1" x14ac:dyDescent="0.2"/>
  <cols>
    <col min="1" max="1" width="16.85546875" style="97" customWidth="1"/>
    <col min="2" max="3" width="12.7109375" style="139" customWidth="1"/>
    <col min="4" max="4" width="12.7109375" style="97" customWidth="1"/>
    <col min="5" max="5" width="21.28515625" style="387" customWidth="1"/>
    <col min="6" max="6" width="12.7109375" style="97" customWidth="1"/>
    <col min="7" max="16384" width="9.140625" style="97"/>
  </cols>
  <sheetData>
    <row r="1" spans="1:6" ht="30" customHeight="1" x14ac:dyDescent="0.2">
      <c r="A1" s="1326" t="s">
        <v>818</v>
      </c>
      <c r="B1" s="1327"/>
      <c r="C1" s="1327"/>
      <c r="D1" s="1327"/>
      <c r="E1" s="1327"/>
      <c r="F1" s="1328"/>
    </row>
    <row r="2" spans="1:6" ht="14.45" customHeight="1" thickBot="1" x14ac:dyDescent="0.25">
      <c r="A2" s="1260" t="s">
        <v>604</v>
      </c>
      <c r="B2" s="1252"/>
      <c r="C2" s="1252"/>
      <c r="D2" s="1252"/>
      <c r="E2" s="1252"/>
      <c r="F2" s="1307"/>
    </row>
    <row r="3" spans="1:6" s="102" customFormat="1" ht="14.45" customHeight="1" thickTop="1" x14ac:dyDescent="0.2">
      <c r="A3" s="14"/>
      <c r="B3" s="1329" t="s">
        <v>512</v>
      </c>
      <c r="C3" s="1330"/>
      <c r="D3" s="1330"/>
      <c r="E3" s="1330"/>
      <c r="F3" s="1331"/>
    </row>
    <row r="4" spans="1:6" s="102" customFormat="1" ht="42.75" customHeight="1" x14ac:dyDescent="0.2">
      <c r="A4" s="99" t="s">
        <v>598</v>
      </c>
      <c r="B4" s="369" t="s">
        <v>658</v>
      </c>
      <c r="C4" s="370" t="s">
        <v>815</v>
      </c>
      <c r="D4" s="371" t="s">
        <v>513</v>
      </c>
      <c r="E4" s="372" t="s">
        <v>600</v>
      </c>
      <c r="F4" s="373" t="s">
        <v>514</v>
      </c>
    </row>
    <row r="5" spans="1:6" ht="13.9" customHeight="1" x14ac:dyDescent="0.2">
      <c r="A5" s="166" t="s">
        <v>5</v>
      </c>
      <c r="B5" s="632">
        <v>0.84899999999999998</v>
      </c>
      <c r="C5" s="763">
        <v>0.877</v>
      </c>
      <c r="D5" s="874">
        <v>3.2980000000000002E-2</v>
      </c>
      <c r="E5" s="526" t="s">
        <v>825</v>
      </c>
      <c r="F5" s="960">
        <v>0.659160725</v>
      </c>
    </row>
    <row r="6" spans="1:6" ht="13.9" customHeight="1" x14ac:dyDescent="0.2">
      <c r="A6" s="166" t="s">
        <v>4</v>
      </c>
      <c r="B6" s="632">
        <v>1.327</v>
      </c>
      <c r="C6" s="633">
        <v>2.0169999999999999</v>
      </c>
      <c r="D6" s="875">
        <v>0.51996985699999998</v>
      </c>
      <c r="E6" s="526" t="s">
        <v>828</v>
      </c>
      <c r="F6" s="934">
        <v>4.6299E-2</v>
      </c>
    </row>
    <row r="7" spans="1:6" ht="13.9" customHeight="1" x14ac:dyDescent="0.2">
      <c r="A7" s="166" t="s">
        <v>7</v>
      </c>
      <c r="B7" s="632">
        <v>0.96899999999999997</v>
      </c>
      <c r="C7" s="633">
        <v>0.95599999999999996</v>
      </c>
      <c r="D7" s="875">
        <v>1.34159E-2</v>
      </c>
      <c r="E7" s="526" t="s">
        <v>825</v>
      </c>
      <c r="F7" s="934">
        <v>0.86490151400000004</v>
      </c>
    </row>
    <row r="8" spans="1:6" ht="13.9" customHeight="1" x14ac:dyDescent="0.2">
      <c r="A8" s="166" t="s">
        <v>6</v>
      </c>
      <c r="B8" s="632">
        <v>1.248</v>
      </c>
      <c r="C8" s="633">
        <v>1.044</v>
      </c>
      <c r="D8" s="875">
        <v>0.16346153799999999</v>
      </c>
      <c r="E8" s="526" t="s">
        <v>825</v>
      </c>
      <c r="F8" s="934">
        <v>9.8445455000000001E-2</v>
      </c>
    </row>
    <row r="9" spans="1:6" ht="13.9" customHeight="1" x14ac:dyDescent="0.2">
      <c r="A9" s="166" t="s">
        <v>8</v>
      </c>
      <c r="B9" s="632">
        <v>0.90100000000000002</v>
      </c>
      <c r="C9" s="633">
        <v>0.995</v>
      </c>
      <c r="D9" s="875">
        <v>0.10432852400000001</v>
      </c>
      <c r="E9" s="526" t="s">
        <v>828</v>
      </c>
      <c r="F9" s="934">
        <v>7.6822100000000003E-4</v>
      </c>
    </row>
    <row r="10" spans="1:6" ht="13.9" customHeight="1" x14ac:dyDescent="0.2">
      <c r="A10" s="166" t="s">
        <v>9</v>
      </c>
      <c r="B10" s="632">
        <v>0.98699999999999999</v>
      </c>
      <c r="C10" s="633">
        <v>1.044</v>
      </c>
      <c r="D10" s="875">
        <v>5.7750799999999998E-2</v>
      </c>
      <c r="E10" s="526" t="s">
        <v>825</v>
      </c>
      <c r="F10" s="934">
        <v>0.43627290400000002</v>
      </c>
    </row>
    <row r="11" spans="1:6" ht="13.9" customHeight="1" x14ac:dyDescent="0.2">
      <c r="A11" s="166" t="s">
        <v>10</v>
      </c>
      <c r="B11" s="632">
        <v>1.2889999999999999</v>
      </c>
      <c r="C11" s="633">
        <v>0.77200000000000002</v>
      </c>
      <c r="D11" s="875">
        <v>-0.40108611300000002</v>
      </c>
      <c r="E11" s="526" t="s">
        <v>827</v>
      </c>
      <c r="F11" s="934">
        <v>2.4999999999999999E-8</v>
      </c>
    </row>
    <row r="12" spans="1:6" ht="13.9" customHeight="1" x14ac:dyDescent="0.2">
      <c r="A12" s="166" t="s">
        <v>216</v>
      </c>
      <c r="B12" s="791" t="s">
        <v>823</v>
      </c>
      <c r="C12" s="796" t="s">
        <v>823</v>
      </c>
      <c r="D12" s="876" t="s">
        <v>823</v>
      </c>
      <c r="E12" s="526"/>
      <c r="F12" s="961" t="s">
        <v>823</v>
      </c>
    </row>
    <row r="13" spans="1:6" ht="13.9" customHeight="1" x14ac:dyDescent="0.2">
      <c r="A13" s="166" t="s">
        <v>11</v>
      </c>
      <c r="B13" s="791" t="s">
        <v>823</v>
      </c>
      <c r="C13" s="796" t="s">
        <v>823</v>
      </c>
      <c r="D13" s="876" t="s">
        <v>823</v>
      </c>
      <c r="E13" s="526" t="s">
        <v>829</v>
      </c>
      <c r="F13" s="961" t="s">
        <v>823</v>
      </c>
    </row>
    <row r="14" spans="1:6" ht="13.9" customHeight="1" x14ac:dyDescent="0.2">
      <c r="A14" s="166" t="s">
        <v>12</v>
      </c>
      <c r="B14" s="632">
        <v>0.86399999999999999</v>
      </c>
      <c r="C14" s="633">
        <v>1.1080000000000001</v>
      </c>
      <c r="D14" s="875">
        <v>0.282407407</v>
      </c>
      <c r="E14" s="526" t="s">
        <v>828</v>
      </c>
      <c r="F14" s="934">
        <v>0</v>
      </c>
    </row>
    <row r="15" spans="1:6" ht="13.9" customHeight="1" x14ac:dyDescent="0.2">
      <c r="A15" s="166" t="s">
        <v>13</v>
      </c>
      <c r="B15" s="632">
        <v>0.88800000000000001</v>
      </c>
      <c r="C15" s="633">
        <v>0.91700000000000004</v>
      </c>
      <c r="D15" s="875">
        <v>3.2657699999999998E-2</v>
      </c>
      <c r="E15" s="526" t="s">
        <v>825</v>
      </c>
      <c r="F15" s="934">
        <v>0.43946625299999997</v>
      </c>
    </row>
    <row r="16" spans="1:6" ht="13.9" customHeight="1" x14ac:dyDescent="0.2">
      <c r="A16" s="166" t="s">
        <v>289</v>
      </c>
      <c r="B16" s="791" t="s">
        <v>823</v>
      </c>
      <c r="C16" s="796" t="s">
        <v>823</v>
      </c>
      <c r="D16" s="876" t="s">
        <v>823</v>
      </c>
      <c r="E16" s="526" t="s">
        <v>829</v>
      </c>
      <c r="F16" s="961" t="s">
        <v>823</v>
      </c>
    </row>
    <row r="17" spans="1:6" ht="13.9" customHeight="1" x14ac:dyDescent="0.2">
      <c r="A17" s="166" t="s">
        <v>14</v>
      </c>
      <c r="B17" s="632">
        <v>0.23499999999999999</v>
      </c>
      <c r="C17" s="633">
        <v>0.19800000000000001</v>
      </c>
      <c r="D17" s="875">
        <v>0.15744680899999999</v>
      </c>
      <c r="E17" s="526" t="s">
        <v>825</v>
      </c>
      <c r="F17" s="934">
        <v>0.76651298400000001</v>
      </c>
    </row>
    <row r="18" spans="1:6" ht="13.9" customHeight="1" x14ac:dyDescent="0.2">
      <c r="A18" s="166" t="s">
        <v>16</v>
      </c>
      <c r="B18" s="632">
        <v>0.90600000000000003</v>
      </c>
      <c r="C18" s="633">
        <v>1.353</v>
      </c>
      <c r="D18" s="875">
        <v>0.49337748300000001</v>
      </c>
      <c r="E18" s="526" t="s">
        <v>828</v>
      </c>
      <c r="F18" s="934">
        <v>2.7898599999999999E-2</v>
      </c>
    </row>
    <row r="19" spans="1:6" ht="13.9" customHeight="1" x14ac:dyDescent="0.2">
      <c r="A19" s="166" t="s">
        <v>17</v>
      </c>
      <c r="B19" s="632">
        <v>1.028</v>
      </c>
      <c r="C19" s="633">
        <v>0.84299999999999997</v>
      </c>
      <c r="D19" s="875">
        <v>-0.17996108899999999</v>
      </c>
      <c r="E19" s="526" t="s">
        <v>827</v>
      </c>
      <c r="F19" s="934">
        <v>1.4880799999999999E-3</v>
      </c>
    </row>
    <row r="20" spans="1:6" ht="13.9" customHeight="1" x14ac:dyDescent="0.2">
      <c r="A20" s="166" t="s">
        <v>18</v>
      </c>
      <c r="B20" s="632">
        <v>0.89100000000000001</v>
      </c>
      <c r="C20" s="633">
        <v>1.0469999999999999</v>
      </c>
      <c r="D20" s="875">
        <v>0.17508417500000001</v>
      </c>
      <c r="E20" s="526" t="s">
        <v>828</v>
      </c>
      <c r="F20" s="934">
        <v>7.6298399999999997E-3</v>
      </c>
    </row>
    <row r="21" spans="1:6" ht="13.9" customHeight="1" x14ac:dyDescent="0.2">
      <c r="A21" s="166" t="s">
        <v>15</v>
      </c>
      <c r="B21" s="632">
        <v>1.2170000000000001</v>
      </c>
      <c r="C21" s="633">
        <v>1.2529999999999999</v>
      </c>
      <c r="D21" s="875">
        <v>2.95809E-2</v>
      </c>
      <c r="E21" s="526" t="s">
        <v>825</v>
      </c>
      <c r="F21" s="934">
        <v>0.82081655799999997</v>
      </c>
    </row>
    <row r="22" spans="1:6" ht="13.9" customHeight="1" x14ac:dyDescent="0.2">
      <c r="A22" s="166" t="s">
        <v>19</v>
      </c>
      <c r="B22" s="632">
        <v>1.1279999999999999</v>
      </c>
      <c r="C22" s="633">
        <v>1.282</v>
      </c>
      <c r="D22" s="875">
        <v>0.13652482299999999</v>
      </c>
      <c r="E22" s="526" t="s">
        <v>825</v>
      </c>
      <c r="F22" s="934">
        <v>0.214503008</v>
      </c>
    </row>
    <row r="23" spans="1:6" ht="13.9" customHeight="1" x14ac:dyDescent="0.2">
      <c r="A23" s="166" t="s">
        <v>20</v>
      </c>
      <c r="B23" s="632">
        <v>0.98699999999999999</v>
      </c>
      <c r="C23" s="633">
        <v>0.98299999999999998</v>
      </c>
      <c r="D23" s="875">
        <v>4.0526800000000003E-3</v>
      </c>
      <c r="E23" s="526" t="s">
        <v>825</v>
      </c>
      <c r="F23" s="934">
        <v>0.95768124099999996</v>
      </c>
    </row>
    <row r="24" spans="1:6" ht="13.9" customHeight="1" x14ac:dyDescent="0.2">
      <c r="A24" s="166" t="s">
        <v>21</v>
      </c>
      <c r="B24" s="632">
        <v>1.0669999999999999</v>
      </c>
      <c r="C24" s="633">
        <v>1.0820000000000001</v>
      </c>
      <c r="D24" s="875">
        <v>1.40581E-2</v>
      </c>
      <c r="E24" s="526" t="s">
        <v>825</v>
      </c>
      <c r="F24" s="934">
        <v>0.85025651400000002</v>
      </c>
    </row>
    <row r="25" spans="1:6" ht="13.9" customHeight="1" x14ac:dyDescent="0.2">
      <c r="A25" s="166" t="s">
        <v>24</v>
      </c>
      <c r="B25" s="632">
        <v>1.8420000000000001</v>
      </c>
      <c r="C25" s="633">
        <v>1.262</v>
      </c>
      <c r="D25" s="875">
        <v>-0.314875136</v>
      </c>
      <c r="E25" s="526" t="s">
        <v>827</v>
      </c>
      <c r="F25" s="934">
        <v>1.1985800000000001E-3</v>
      </c>
    </row>
    <row r="26" spans="1:6" ht="13.9" customHeight="1" x14ac:dyDescent="0.2">
      <c r="A26" s="166" t="s">
        <v>23</v>
      </c>
      <c r="B26" s="632">
        <v>0.748</v>
      </c>
      <c r="C26" s="633">
        <v>1.1479999999999999</v>
      </c>
      <c r="D26" s="875">
        <v>0.53475935799999996</v>
      </c>
      <c r="E26" s="526" t="s">
        <v>828</v>
      </c>
      <c r="F26" s="934">
        <v>2.0719999999999998E-6</v>
      </c>
    </row>
    <row r="27" spans="1:6" ht="13.9" customHeight="1" x14ac:dyDescent="0.2">
      <c r="A27" s="166" t="s">
        <v>22</v>
      </c>
      <c r="B27" s="632">
        <v>1.383</v>
      </c>
      <c r="C27" s="633">
        <v>1.248</v>
      </c>
      <c r="D27" s="875">
        <v>9.7613882999999999E-2</v>
      </c>
      <c r="E27" s="526" t="s">
        <v>825</v>
      </c>
      <c r="F27" s="934">
        <v>0.182480853</v>
      </c>
    </row>
    <row r="28" spans="1:6" ht="13.9" customHeight="1" x14ac:dyDescent="0.2">
      <c r="A28" s="166" t="s">
        <v>25</v>
      </c>
      <c r="B28" s="632">
        <v>1.2769999999999999</v>
      </c>
      <c r="C28" s="633">
        <v>1.125</v>
      </c>
      <c r="D28" s="875">
        <v>-0.119028974</v>
      </c>
      <c r="E28" s="526" t="s">
        <v>827</v>
      </c>
      <c r="F28" s="934">
        <v>1.1678299999999999E-3</v>
      </c>
    </row>
    <row r="29" spans="1:6" ht="13.9" customHeight="1" x14ac:dyDescent="0.2">
      <c r="A29" s="166" t="s">
        <v>26</v>
      </c>
      <c r="B29" s="632">
        <v>1.224</v>
      </c>
      <c r="C29" s="633">
        <v>0.91800000000000004</v>
      </c>
      <c r="D29" s="875">
        <v>-0.25</v>
      </c>
      <c r="E29" s="526" t="s">
        <v>827</v>
      </c>
      <c r="F29" s="934">
        <v>4.1626399999999996E-3</v>
      </c>
    </row>
    <row r="30" spans="1:6" ht="13.9" customHeight="1" x14ac:dyDescent="0.2">
      <c r="A30" s="166" t="s">
        <v>28</v>
      </c>
      <c r="B30" s="632">
        <v>0.68600000000000005</v>
      </c>
      <c r="C30" s="633">
        <v>0.73499999999999999</v>
      </c>
      <c r="D30" s="875">
        <v>7.1428570999999996E-2</v>
      </c>
      <c r="E30" s="526" t="s">
        <v>825</v>
      </c>
      <c r="F30" s="934">
        <v>0.593122233</v>
      </c>
    </row>
    <row r="31" spans="1:6" ht="13.9" customHeight="1" x14ac:dyDescent="0.2">
      <c r="A31" s="166" t="s">
        <v>27</v>
      </c>
      <c r="B31" s="632">
        <v>1.08</v>
      </c>
      <c r="C31" s="633">
        <v>0.99299999999999999</v>
      </c>
      <c r="D31" s="875">
        <v>8.0555556E-2</v>
      </c>
      <c r="E31" s="526" t="s">
        <v>825</v>
      </c>
      <c r="F31" s="934">
        <v>0.10618749399999999</v>
      </c>
    </row>
    <row r="32" spans="1:6" ht="13.9" customHeight="1" x14ac:dyDescent="0.2">
      <c r="A32" s="166" t="s">
        <v>29</v>
      </c>
      <c r="B32" s="791">
        <v>1.0329999999999999</v>
      </c>
      <c r="C32" s="633">
        <v>1.2709999999999999</v>
      </c>
      <c r="D32" s="876">
        <v>0.23039690199999999</v>
      </c>
      <c r="E32" s="526" t="s">
        <v>825</v>
      </c>
      <c r="F32" s="961">
        <v>0.32159360999999997</v>
      </c>
    </row>
    <row r="33" spans="1:6" ht="13.9" customHeight="1" x14ac:dyDescent="0.2">
      <c r="A33" s="166" t="s">
        <v>32</v>
      </c>
      <c r="B33" s="632">
        <v>1.802</v>
      </c>
      <c r="C33" s="633">
        <v>1.64</v>
      </c>
      <c r="D33" s="875">
        <v>8.9900111000000005E-2</v>
      </c>
      <c r="E33" s="526" t="s">
        <v>825</v>
      </c>
      <c r="F33" s="934">
        <v>0.30675118200000001</v>
      </c>
    </row>
    <row r="34" spans="1:6" ht="13.9" customHeight="1" x14ac:dyDescent="0.2">
      <c r="A34" s="166" t="s">
        <v>36</v>
      </c>
      <c r="B34" s="632">
        <v>0.91400000000000003</v>
      </c>
      <c r="C34" s="633">
        <v>0.90900000000000003</v>
      </c>
      <c r="D34" s="875">
        <v>5.4704599999999999E-3</v>
      </c>
      <c r="E34" s="526" t="s">
        <v>825</v>
      </c>
      <c r="F34" s="934">
        <v>0.933814107</v>
      </c>
    </row>
    <row r="35" spans="1:6" ht="13.9" customHeight="1" x14ac:dyDescent="0.2">
      <c r="A35" s="166" t="s">
        <v>33</v>
      </c>
      <c r="B35" s="632">
        <v>0.83199999999999996</v>
      </c>
      <c r="C35" s="633">
        <v>0.93</v>
      </c>
      <c r="D35" s="875">
        <v>0.117788462</v>
      </c>
      <c r="E35" s="526" t="s">
        <v>825</v>
      </c>
      <c r="F35" s="934">
        <v>0.58580343700000004</v>
      </c>
    </row>
    <row r="36" spans="1:6" ht="13.9" customHeight="1" x14ac:dyDescent="0.2">
      <c r="A36" s="166" t="s">
        <v>34</v>
      </c>
      <c r="B36" s="632">
        <v>0.94599999999999995</v>
      </c>
      <c r="C36" s="633">
        <v>0.77200000000000002</v>
      </c>
      <c r="D36" s="875">
        <v>-0.183932347</v>
      </c>
      <c r="E36" s="526" t="s">
        <v>827</v>
      </c>
      <c r="F36" s="934">
        <v>1.7159400000000001E-4</v>
      </c>
    </row>
    <row r="37" spans="1:6" ht="13.9" customHeight="1" x14ac:dyDescent="0.2">
      <c r="A37" s="166" t="s">
        <v>35</v>
      </c>
      <c r="B37" s="632">
        <v>1.272</v>
      </c>
      <c r="C37" s="633">
        <v>1.002</v>
      </c>
      <c r="D37" s="875">
        <v>0.21226415100000001</v>
      </c>
      <c r="E37" s="526" t="s">
        <v>825</v>
      </c>
      <c r="F37" s="934">
        <v>0.12807342299999999</v>
      </c>
    </row>
    <row r="38" spans="1:6" ht="13.9" customHeight="1" x14ac:dyDescent="0.2">
      <c r="A38" s="166" t="s">
        <v>37</v>
      </c>
      <c r="B38" s="632">
        <v>0.64100000000000001</v>
      </c>
      <c r="C38" s="633">
        <v>0.66200000000000003</v>
      </c>
      <c r="D38" s="875">
        <v>3.27613E-2</v>
      </c>
      <c r="E38" s="526" t="s">
        <v>825</v>
      </c>
      <c r="F38" s="934">
        <v>0.37890989400000002</v>
      </c>
    </row>
    <row r="39" spans="1:6" ht="13.9" customHeight="1" x14ac:dyDescent="0.2">
      <c r="A39" s="166" t="s">
        <v>30</v>
      </c>
      <c r="B39" s="632">
        <v>1.262</v>
      </c>
      <c r="C39" s="633">
        <v>1.24</v>
      </c>
      <c r="D39" s="875">
        <v>1.7432599999999999E-2</v>
      </c>
      <c r="E39" s="526" t="s">
        <v>825</v>
      </c>
      <c r="F39" s="934">
        <v>0.74574073200000002</v>
      </c>
    </row>
    <row r="40" spans="1:6" ht="13.9" customHeight="1" x14ac:dyDescent="0.2">
      <c r="A40" s="166" t="s">
        <v>31</v>
      </c>
      <c r="B40" s="791" t="s">
        <v>823</v>
      </c>
      <c r="C40" s="796" t="s">
        <v>823</v>
      </c>
      <c r="D40" s="876" t="s">
        <v>823</v>
      </c>
      <c r="E40" s="526" t="s">
        <v>829</v>
      </c>
      <c r="F40" s="961" t="s">
        <v>823</v>
      </c>
    </row>
    <row r="41" spans="1:6" ht="13.9" customHeight="1" x14ac:dyDescent="0.2">
      <c r="A41" s="166" t="s">
        <v>38</v>
      </c>
      <c r="B41" s="632">
        <v>1.0620000000000001</v>
      </c>
      <c r="C41" s="633">
        <v>1.05</v>
      </c>
      <c r="D41" s="875">
        <v>1.1299399999999999E-2</v>
      </c>
      <c r="E41" s="526" t="s">
        <v>825</v>
      </c>
      <c r="F41" s="934">
        <v>0.77184631299999995</v>
      </c>
    </row>
    <row r="42" spans="1:6" ht="13.9" customHeight="1" x14ac:dyDescent="0.2">
      <c r="A42" s="166" t="s">
        <v>39</v>
      </c>
      <c r="B42" s="632">
        <v>0.67800000000000005</v>
      </c>
      <c r="C42" s="633">
        <v>0.57499999999999996</v>
      </c>
      <c r="D42" s="875">
        <v>0.15191740400000001</v>
      </c>
      <c r="E42" s="526" t="s">
        <v>825</v>
      </c>
      <c r="F42" s="934">
        <v>0.19949444699999999</v>
      </c>
    </row>
    <row r="43" spans="1:6" ht="13.9" customHeight="1" x14ac:dyDescent="0.2">
      <c r="A43" s="166" t="s">
        <v>40</v>
      </c>
      <c r="B43" s="632">
        <v>0.876</v>
      </c>
      <c r="C43" s="633">
        <v>0.96299999999999997</v>
      </c>
      <c r="D43" s="875">
        <v>9.9315068000000006E-2</v>
      </c>
      <c r="E43" s="526" t="s">
        <v>825</v>
      </c>
      <c r="F43" s="934">
        <v>0.44281641700000002</v>
      </c>
    </row>
    <row r="44" spans="1:6" ht="13.9" customHeight="1" x14ac:dyDescent="0.2">
      <c r="A44" s="166" t="s">
        <v>41</v>
      </c>
      <c r="B44" s="632">
        <v>0.96299999999999997</v>
      </c>
      <c r="C44" s="633">
        <v>0.96599999999999997</v>
      </c>
      <c r="D44" s="875">
        <v>3.1152599999999999E-3</v>
      </c>
      <c r="E44" s="526" t="s">
        <v>825</v>
      </c>
      <c r="F44" s="934">
        <v>0.92759004300000003</v>
      </c>
    </row>
    <row r="45" spans="1:6" ht="13.9" customHeight="1" x14ac:dyDescent="0.2">
      <c r="A45" s="180" t="s">
        <v>42</v>
      </c>
      <c r="B45" s="632">
        <v>0.81</v>
      </c>
      <c r="C45" s="633">
        <v>0.89700000000000002</v>
      </c>
      <c r="D45" s="875">
        <v>0.107407407</v>
      </c>
      <c r="E45" s="526" t="s">
        <v>825</v>
      </c>
      <c r="F45" s="934">
        <v>0.59842541100000002</v>
      </c>
    </row>
    <row r="46" spans="1:6" ht="13.9" customHeight="1" x14ac:dyDescent="0.2">
      <c r="A46" s="166" t="s">
        <v>43</v>
      </c>
      <c r="B46" s="632">
        <v>1.198</v>
      </c>
      <c r="C46" s="633">
        <v>1.72</v>
      </c>
      <c r="D46" s="875">
        <v>0.43572621</v>
      </c>
      <c r="E46" s="526" t="s">
        <v>828</v>
      </c>
      <c r="F46" s="934">
        <v>1.53308E-3</v>
      </c>
    </row>
    <row r="47" spans="1:6" ht="13.9" customHeight="1" x14ac:dyDescent="0.2">
      <c r="A47" s="166" t="s">
        <v>44</v>
      </c>
      <c r="B47" s="632">
        <v>1.046</v>
      </c>
      <c r="C47" s="633">
        <v>0.998</v>
      </c>
      <c r="D47" s="875">
        <v>4.5889100000000002E-2</v>
      </c>
      <c r="E47" s="526" t="s">
        <v>825</v>
      </c>
      <c r="F47" s="934">
        <v>0.37333946899999998</v>
      </c>
    </row>
    <row r="48" spans="1:6" ht="13.9" customHeight="1" x14ac:dyDescent="0.2">
      <c r="A48" s="166" t="s">
        <v>45</v>
      </c>
      <c r="B48" s="632">
        <v>1.0269999999999999</v>
      </c>
      <c r="C48" s="633">
        <v>1.298</v>
      </c>
      <c r="D48" s="875">
        <v>0.26387536499999997</v>
      </c>
      <c r="E48" s="526" t="s">
        <v>825</v>
      </c>
      <c r="F48" s="934">
        <v>0.42420815299999998</v>
      </c>
    </row>
    <row r="49" spans="1:7" ht="13.9" customHeight="1" x14ac:dyDescent="0.2">
      <c r="A49" s="166" t="s">
        <v>46</v>
      </c>
      <c r="B49" s="632">
        <v>0.78500000000000003</v>
      </c>
      <c r="C49" s="633">
        <v>0.66100000000000003</v>
      </c>
      <c r="D49" s="875">
        <v>-0.15796178299999999</v>
      </c>
      <c r="E49" s="526" t="s">
        <v>827</v>
      </c>
      <c r="F49" s="934">
        <v>6.0480500000000001E-3</v>
      </c>
    </row>
    <row r="50" spans="1:7" ht="13.9" customHeight="1" x14ac:dyDescent="0.2">
      <c r="A50" s="166" t="s">
        <v>47</v>
      </c>
      <c r="B50" s="632">
        <v>0.78300000000000003</v>
      </c>
      <c r="C50" s="633">
        <v>0.90600000000000003</v>
      </c>
      <c r="D50" s="875">
        <v>0.157088123</v>
      </c>
      <c r="E50" s="526" t="s">
        <v>828</v>
      </c>
      <c r="F50" s="934">
        <v>6.5697000000000005E-5</v>
      </c>
    </row>
    <row r="51" spans="1:7" ht="13.9" customHeight="1" x14ac:dyDescent="0.2">
      <c r="A51" s="166" t="s">
        <v>48</v>
      </c>
      <c r="B51" s="632">
        <v>1.4339999999999999</v>
      </c>
      <c r="C51" s="633">
        <v>1.88</v>
      </c>
      <c r="D51" s="875">
        <v>0.31101813099999998</v>
      </c>
      <c r="E51" s="526" t="s">
        <v>825</v>
      </c>
      <c r="F51" s="934">
        <v>0.13994689299999999</v>
      </c>
    </row>
    <row r="52" spans="1:7" ht="13.9" customHeight="1" x14ac:dyDescent="0.2">
      <c r="A52" s="187" t="s">
        <v>50</v>
      </c>
      <c r="B52" s="791" t="s">
        <v>823</v>
      </c>
      <c r="C52" s="796" t="s">
        <v>823</v>
      </c>
      <c r="D52" s="876" t="s">
        <v>823</v>
      </c>
      <c r="E52" s="526" t="s">
        <v>829</v>
      </c>
      <c r="F52" s="961" t="s">
        <v>823</v>
      </c>
    </row>
    <row r="53" spans="1:7" ht="13.9" customHeight="1" x14ac:dyDescent="0.2">
      <c r="A53" s="166" t="s">
        <v>290</v>
      </c>
      <c r="B53" s="791" t="s">
        <v>823</v>
      </c>
      <c r="C53" s="796" t="s">
        <v>823</v>
      </c>
      <c r="D53" s="876" t="s">
        <v>823</v>
      </c>
      <c r="E53" s="526" t="s">
        <v>829</v>
      </c>
      <c r="F53" s="961" t="s">
        <v>823</v>
      </c>
    </row>
    <row r="54" spans="1:7" ht="13.9" customHeight="1" x14ac:dyDescent="0.2">
      <c r="A54" s="166" t="s">
        <v>49</v>
      </c>
      <c r="B54" s="632">
        <v>1.1120000000000001</v>
      </c>
      <c r="C54" s="633">
        <v>1.256</v>
      </c>
      <c r="D54" s="875">
        <v>0.12949640300000001</v>
      </c>
      <c r="E54" s="526" t="s">
        <v>828</v>
      </c>
      <c r="F54" s="934">
        <v>8.2965999999999995E-3</v>
      </c>
    </row>
    <row r="55" spans="1:7" ht="13.9" customHeight="1" x14ac:dyDescent="0.2">
      <c r="A55" s="166" t="s">
        <v>51</v>
      </c>
      <c r="B55" s="632">
        <v>0.83399999999999996</v>
      </c>
      <c r="C55" s="633">
        <v>1.149</v>
      </c>
      <c r="D55" s="875">
        <v>0.37769784200000001</v>
      </c>
      <c r="E55" s="526" t="s">
        <v>828</v>
      </c>
      <c r="F55" s="934">
        <v>4.8488899999999998E-3</v>
      </c>
    </row>
    <row r="56" spans="1:7" ht="13.9" customHeight="1" x14ac:dyDescent="0.2">
      <c r="A56" s="166" t="s">
        <v>53</v>
      </c>
      <c r="B56" s="632">
        <v>0.19900000000000001</v>
      </c>
      <c r="C56" s="633">
        <v>0.26900000000000002</v>
      </c>
      <c r="D56" s="875">
        <v>0.35175879399999999</v>
      </c>
      <c r="E56" s="526" t="s">
        <v>825</v>
      </c>
      <c r="F56" s="934">
        <v>0.20503861000000001</v>
      </c>
    </row>
    <row r="57" spans="1:7" ht="13.9" customHeight="1" x14ac:dyDescent="0.2">
      <c r="A57" s="166" t="s">
        <v>52</v>
      </c>
      <c r="B57" s="632">
        <v>1.306</v>
      </c>
      <c r="C57" s="633">
        <v>1.0349999999999999</v>
      </c>
      <c r="D57" s="875">
        <v>-0.207503828</v>
      </c>
      <c r="E57" s="526" t="s">
        <v>827</v>
      </c>
      <c r="F57" s="934">
        <v>1.47079E-3</v>
      </c>
    </row>
    <row r="58" spans="1:7" ht="13.9" customHeight="1" x14ac:dyDescent="0.2">
      <c r="A58" s="166" t="s">
        <v>54</v>
      </c>
      <c r="B58" s="632">
        <v>0.26400000000000001</v>
      </c>
      <c r="C58" s="633">
        <v>0.107</v>
      </c>
      <c r="D58" s="875">
        <v>0.59469696999999999</v>
      </c>
      <c r="E58" s="526" t="s">
        <v>825</v>
      </c>
      <c r="F58" s="934">
        <v>0.48118638600000002</v>
      </c>
    </row>
    <row r="59" spans="1:7" ht="13.9" customHeight="1" x14ac:dyDescent="0.2">
      <c r="A59" s="134" t="s">
        <v>55</v>
      </c>
      <c r="B59" s="856">
        <v>0.94699999999999995</v>
      </c>
      <c r="C59" s="729">
        <v>0.96699999999999997</v>
      </c>
      <c r="D59" s="877">
        <v>0.02</v>
      </c>
      <c r="E59" s="873" t="s">
        <v>828</v>
      </c>
      <c r="F59" s="857">
        <v>1.9290000000000002E-2</v>
      </c>
    </row>
    <row r="60" spans="1:7" s="102" customFormat="1" ht="13.9" customHeight="1" x14ac:dyDescent="0.2">
      <c r="A60" s="97"/>
      <c r="B60" s="139"/>
      <c r="C60" s="139"/>
      <c r="D60" s="97"/>
      <c r="E60" s="387"/>
      <c r="F60" s="97"/>
      <c r="G60" s="97"/>
    </row>
    <row r="61" spans="1:7" ht="15" customHeight="1" x14ac:dyDescent="0.2">
      <c r="A61" s="507" t="s">
        <v>515</v>
      </c>
    </row>
    <row r="63" spans="1:7" ht="15" customHeight="1" x14ac:dyDescent="0.2">
      <c r="A63" s="50" t="s">
        <v>597</v>
      </c>
    </row>
    <row r="64" spans="1:7" ht="15" customHeight="1" x14ac:dyDescent="0.2">
      <c r="A64" s="50" t="s">
        <v>516</v>
      </c>
    </row>
    <row r="65" spans="1:1" ht="15" customHeight="1" x14ac:dyDescent="0.2">
      <c r="A65" s="97" t="s">
        <v>819</v>
      </c>
    </row>
  </sheetData>
  <sortState xmlns:xlrd2="http://schemas.microsoft.com/office/spreadsheetml/2017/richdata2" ref="A5:F58">
    <sortCondition ref="A4"/>
  </sortState>
  <mergeCells count="3">
    <mergeCell ref="A1:F1"/>
    <mergeCell ref="A2:F2"/>
    <mergeCell ref="B3:F3"/>
  </mergeCells>
  <pageMargins left="0.7" right="0.7" top="0.75" bottom="0.75" header="0.3" footer="0.3"/>
  <pageSetup scale="73" fitToWidth="0"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pageSetUpPr fitToPage="1"/>
  </sheetPr>
  <dimension ref="A1:F65"/>
  <sheetViews>
    <sheetView workbookViewId="0">
      <selection sqref="A1:F1"/>
    </sheetView>
  </sheetViews>
  <sheetFormatPr defaultColWidth="16.85546875" defaultRowHeight="15" customHeight="1" x14ac:dyDescent="0.2"/>
  <cols>
    <col min="1" max="1" width="16.85546875" style="97"/>
    <col min="2" max="3" width="12.7109375" style="139" customWidth="1"/>
    <col min="4" max="4" width="12.7109375" style="97" customWidth="1"/>
    <col min="5" max="5" width="20.42578125" style="391" customWidth="1"/>
    <col min="6" max="6" width="12.7109375" style="97" customWidth="1"/>
    <col min="7" max="16384" width="16.85546875" style="97"/>
  </cols>
  <sheetData>
    <row r="1" spans="1:6" ht="30" customHeight="1" x14ac:dyDescent="0.2">
      <c r="A1" s="1326" t="s">
        <v>818</v>
      </c>
      <c r="B1" s="1327"/>
      <c r="C1" s="1327"/>
      <c r="D1" s="1327"/>
      <c r="E1" s="1327"/>
      <c r="F1" s="1328"/>
    </row>
    <row r="2" spans="1:6" ht="14.45" customHeight="1" thickBot="1" x14ac:dyDescent="0.25">
      <c r="A2" s="1260" t="s">
        <v>605</v>
      </c>
      <c r="B2" s="1252"/>
      <c r="C2" s="1252"/>
      <c r="D2" s="1252"/>
      <c r="E2" s="1252"/>
      <c r="F2" s="1307"/>
    </row>
    <row r="3" spans="1:6" s="102" customFormat="1" ht="14.45" customHeight="1" thickTop="1" x14ac:dyDescent="0.2">
      <c r="A3" s="14"/>
      <c r="B3" s="1329" t="s">
        <v>512</v>
      </c>
      <c r="C3" s="1330"/>
      <c r="D3" s="1330"/>
      <c r="E3" s="1330"/>
      <c r="F3" s="1331"/>
    </row>
    <row r="4" spans="1:6" s="102" customFormat="1" ht="44.25" customHeight="1" x14ac:dyDescent="0.2">
      <c r="A4" s="99" t="s">
        <v>598</v>
      </c>
      <c r="B4" s="369" t="s">
        <v>658</v>
      </c>
      <c r="C4" s="370" t="s">
        <v>815</v>
      </c>
      <c r="D4" s="371" t="s">
        <v>513</v>
      </c>
      <c r="E4" s="372" t="s">
        <v>600</v>
      </c>
      <c r="F4" s="730" t="s">
        <v>514</v>
      </c>
    </row>
    <row r="5" spans="1:6" ht="14.1" customHeight="1" x14ac:dyDescent="0.2">
      <c r="A5" s="166" t="s">
        <v>5</v>
      </c>
      <c r="B5" s="304">
        <v>0.55800000000000005</v>
      </c>
      <c r="C5" s="317">
        <v>0.57499999999999996</v>
      </c>
      <c r="D5" s="313">
        <v>3.0465949820788357E-2</v>
      </c>
      <c r="E5" s="526" t="s">
        <v>825</v>
      </c>
      <c r="F5" s="731">
        <v>0.84425122416578735</v>
      </c>
    </row>
    <row r="6" spans="1:6" ht="14.1" customHeight="1" x14ac:dyDescent="0.2">
      <c r="A6" s="166" t="s">
        <v>4</v>
      </c>
      <c r="B6" s="304">
        <v>1.4390000000000001</v>
      </c>
      <c r="C6" s="317">
        <v>1.54</v>
      </c>
      <c r="D6" s="313">
        <v>7.018763029881861E-2</v>
      </c>
      <c r="E6" s="526" t="s">
        <v>825</v>
      </c>
      <c r="F6" s="731">
        <v>0.81241853768013406</v>
      </c>
    </row>
    <row r="7" spans="1:6" ht="14.1" customHeight="1" x14ac:dyDescent="0.2">
      <c r="A7" s="166" t="s">
        <v>7</v>
      </c>
      <c r="B7" s="304">
        <v>0.99</v>
      </c>
      <c r="C7" s="317">
        <v>0.78600000000000003</v>
      </c>
      <c r="D7" s="313">
        <v>-0.206060606060606</v>
      </c>
      <c r="E7" s="526" t="s">
        <v>827</v>
      </c>
      <c r="F7" s="731">
        <v>4.8782911347179825E-2</v>
      </c>
    </row>
    <row r="8" spans="1:6" ht="14.1" customHeight="1" x14ac:dyDescent="0.2">
      <c r="A8" s="166" t="s">
        <v>6</v>
      </c>
      <c r="B8" s="304">
        <v>0.83799999999999997</v>
      </c>
      <c r="C8" s="317">
        <v>0.90400000000000003</v>
      </c>
      <c r="D8" s="313">
        <v>7.8758949880668325E-2</v>
      </c>
      <c r="E8" s="526" t="s">
        <v>825</v>
      </c>
      <c r="F8" s="731">
        <v>0.67276058175503184</v>
      </c>
    </row>
    <row r="9" spans="1:6" ht="14.1" customHeight="1" x14ac:dyDescent="0.2">
      <c r="A9" s="166" t="s">
        <v>8</v>
      </c>
      <c r="B9" s="304">
        <v>0.96</v>
      </c>
      <c r="C9" s="317">
        <v>0.84199999999999997</v>
      </c>
      <c r="D9" s="313">
        <v>-0.12291666666666699</v>
      </c>
      <c r="E9" s="526" t="s">
        <v>827</v>
      </c>
      <c r="F9" s="731">
        <v>1.6571197156708295E-2</v>
      </c>
    </row>
    <row r="10" spans="1:6" ht="14.1" customHeight="1" x14ac:dyDescent="0.2">
      <c r="A10" s="166" t="s">
        <v>9</v>
      </c>
      <c r="B10" s="304">
        <v>0.995</v>
      </c>
      <c r="C10" s="317">
        <v>1.1240000000000001</v>
      </c>
      <c r="D10" s="313">
        <v>0.12964824120603027</v>
      </c>
      <c r="E10" s="526" t="s">
        <v>825</v>
      </c>
      <c r="F10" s="731">
        <v>0.31268561219490543</v>
      </c>
    </row>
    <row r="11" spans="1:6" ht="14.1" customHeight="1" x14ac:dyDescent="0.2">
      <c r="A11" s="166" t="s">
        <v>10</v>
      </c>
      <c r="B11" s="304">
        <v>0.92500000000000004</v>
      </c>
      <c r="C11" s="317">
        <v>0.98199999999999998</v>
      </c>
      <c r="D11" s="313">
        <v>6.1621621621621554E-2</v>
      </c>
      <c r="E11" s="526" t="s">
        <v>825</v>
      </c>
      <c r="F11" s="731">
        <v>0.68658539329597956</v>
      </c>
    </row>
    <row r="12" spans="1:6" ht="14.1" customHeight="1" x14ac:dyDescent="0.2">
      <c r="A12" s="166" t="s">
        <v>11</v>
      </c>
      <c r="B12" s="304">
        <v>0.47799999999999998</v>
      </c>
      <c r="C12" s="317">
        <v>0.71799999999999997</v>
      </c>
      <c r="D12" s="313">
        <v>0.502092050209205</v>
      </c>
      <c r="E12" s="526" t="s">
        <v>825</v>
      </c>
      <c r="F12" s="731">
        <v>0.23248914969957102</v>
      </c>
    </row>
    <row r="13" spans="1:6" ht="14.1" customHeight="1" x14ac:dyDescent="0.2">
      <c r="A13" s="166" t="s">
        <v>216</v>
      </c>
      <c r="B13" s="304">
        <v>0.89700000000000002</v>
      </c>
      <c r="C13" s="317">
        <v>0.53600000000000003</v>
      </c>
      <c r="D13" s="313">
        <v>0.40245261984392416</v>
      </c>
      <c r="E13" s="526" t="s">
        <v>825</v>
      </c>
      <c r="F13" s="731">
        <v>7.0660790749847324E-2</v>
      </c>
    </row>
    <row r="14" spans="1:6" ht="14.1" customHeight="1" x14ac:dyDescent="0.2">
      <c r="A14" s="166" t="s">
        <v>12</v>
      </c>
      <c r="B14" s="304">
        <v>0.85699999999999998</v>
      </c>
      <c r="C14" s="317">
        <v>0.76500000000000001</v>
      </c>
      <c r="D14" s="313">
        <v>0.10735122520420066</v>
      </c>
      <c r="E14" s="526" t="s">
        <v>825</v>
      </c>
      <c r="F14" s="731">
        <v>7.4149590484597905E-2</v>
      </c>
    </row>
    <row r="15" spans="1:6" ht="14.1" customHeight="1" x14ac:dyDescent="0.2">
      <c r="A15" s="166" t="s">
        <v>13</v>
      </c>
      <c r="B15" s="304">
        <v>0.91</v>
      </c>
      <c r="C15" s="317">
        <v>0.76800000000000002</v>
      </c>
      <c r="D15" s="313">
        <v>0.15604395604395604</v>
      </c>
      <c r="E15" s="526" t="s">
        <v>825</v>
      </c>
      <c r="F15" s="731">
        <v>6.2602598141209276E-2</v>
      </c>
    </row>
    <row r="16" spans="1:6" ht="14.1" customHeight="1" x14ac:dyDescent="0.2">
      <c r="A16" s="166" t="s">
        <v>289</v>
      </c>
      <c r="B16" s="318" t="s">
        <v>823</v>
      </c>
      <c r="C16" s="319" t="s">
        <v>823</v>
      </c>
      <c r="D16" s="313" t="s">
        <v>823</v>
      </c>
      <c r="E16" s="526"/>
      <c r="F16" s="725" t="s">
        <v>823</v>
      </c>
    </row>
    <row r="17" spans="1:6" ht="14.1" customHeight="1" x14ac:dyDescent="0.2">
      <c r="A17" s="166" t="s">
        <v>14</v>
      </c>
      <c r="B17" s="304">
        <v>0.53200000000000003</v>
      </c>
      <c r="C17" s="317">
        <v>0.67300000000000004</v>
      </c>
      <c r="D17" s="313">
        <v>0.26503759398496241</v>
      </c>
      <c r="E17" s="526" t="s">
        <v>825</v>
      </c>
      <c r="F17" s="731">
        <v>0.52130519396626707</v>
      </c>
    </row>
    <row r="18" spans="1:6" ht="14.1" customHeight="1" x14ac:dyDescent="0.2">
      <c r="A18" s="166" t="s">
        <v>16</v>
      </c>
      <c r="B18" s="304">
        <v>1.262</v>
      </c>
      <c r="C18" s="317">
        <v>1.0189999999999999</v>
      </c>
      <c r="D18" s="313">
        <v>0.19255150554675127</v>
      </c>
      <c r="E18" s="526" t="s">
        <v>825</v>
      </c>
      <c r="F18" s="731">
        <v>0.35360489462318367</v>
      </c>
    </row>
    <row r="19" spans="1:6" ht="14.1" customHeight="1" x14ac:dyDescent="0.2">
      <c r="A19" s="166" t="s">
        <v>17</v>
      </c>
      <c r="B19" s="304">
        <v>0.92200000000000004</v>
      </c>
      <c r="C19" s="317">
        <v>0.86299999999999999</v>
      </c>
      <c r="D19" s="313">
        <v>6.3991323210412204E-2</v>
      </c>
      <c r="E19" s="526" t="s">
        <v>825</v>
      </c>
      <c r="F19" s="731">
        <v>0.44057600975523226</v>
      </c>
    </row>
    <row r="20" spans="1:6" ht="14.1" customHeight="1" x14ac:dyDescent="0.2">
      <c r="A20" s="166" t="s">
        <v>18</v>
      </c>
      <c r="B20" s="304">
        <v>0.996</v>
      </c>
      <c r="C20" s="317">
        <v>0.93799999999999994</v>
      </c>
      <c r="D20" s="313">
        <v>5.8232931726907682E-2</v>
      </c>
      <c r="E20" s="526" t="s">
        <v>825</v>
      </c>
      <c r="F20" s="731">
        <v>0.58352814017658916</v>
      </c>
    </row>
    <row r="21" spans="1:6" ht="14.1" customHeight="1" x14ac:dyDescent="0.2">
      <c r="A21" s="166" t="s">
        <v>15</v>
      </c>
      <c r="B21" s="304">
        <v>0.874</v>
      </c>
      <c r="C21" s="317">
        <v>0.89200000000000002</v>
      </c>
      <c r="D21" s="313">
        <v>2.0594965675057225E-2</v>
      </c>
      <c r="E21" s="526" t="s">
        <v>825</v>
      </c>
      <c r="F21" s="731">
        <v>0.90837463287424336</v>
      </c>
    </row>
    <row r="22" spans="1:6" ht="14.1" customHeight="1" x14ac:dyDescent="0.2">
      <c r="A22" s="166" t="s">
        <v>19</v>
      </c>
      <c r="B22" s="304">
        <v>1.0389999999999999</v>
      </c>
      <c r="C22" s="317">
        <v>0.99099999999999999</v>
      </c>
      <c r="D22" s="313">
        <v>4.6198267564966249E-2</v>
      </c>
      <c r="E22" s="526" t="s">
        <v>825</v>
      </c>
      <c r="F22" s="731">
        <v>0.76663849321756117</v>
      </c>
    </row>
    <row r="23" spans="1:6" ht="14.1" customHeight="1" x14ac:dyDescent="0.2">
      <c r="A23" s="166" t="s">
        <v>20</v>
      </c>
      <c r="B23" s="304">
        <v>1.2110000000000001</v>
      </c>
      <c r="C23" s="317">
        <v>0.99399999999999999</v>
      </c>
      <c r="D23" s="313">
        <v>0.17919075144508675</v>
      </c>
      <c r="E23" s="526" t="s">
        <v>825</v>
      </c>
      <c r="F23" s="731">
        <v>8.3813174413134739E-2</v>
      </c>
    </row>
    <row r="24" spans="1:6" ht="14.1" customHeight="1" x14ac:dyDescent="0.2">
      <c r="A24" s="166" t="s">
        <v>21</v>
      </c>
      <c r="B24" s="304">
        <v>1.1100000000000001</v>
      </c>
      <c r="C24" s="317">
        <v>0.77800000000000002</v>
      </c>
      <c r="D24" s="313">
        <v>-0.29909909909909899</v>
      </c>
      <c r="E24" s="526" t="s">
        <v>827</v>
      </c>
      <c r="F24" s="731">
        <v>6.9552678030301296E-3</v>
      </c>
    </row>
    <row r="25" spans="1:6" ht="14.1" customHeight="1" x14ac:dyDescent="0.2">
      <c r="A25" s="166" t="s">
        <v>24</v>
      </c>
      <c r="B25" s="304">
        <v>1.0029999999999999</v>
      </c>
      <c r="C25" s="317">
        <v>1.4890000000000001</v>
      </c>
      <c r="D25" s="313">
        <v>0.48454636091724851</v>
      </c>
      <c r="E25" s="526" t="s">
        <v>825</v>
      </c>
      <c r="F25" s="731">
        <v>6.5562046287480524E-2</v>
      </c>
    </row>
    <row r="26" spans="1:6" ht="14.1" customHeight="1" x14ac:dyDescent="0.2">
      <c r="A26" s="166" t="s">
        <v>23</v>
      </c>
      <c r="B26" s="304">
        <v>0.85299999999999998</v>
      </c>
      <c r="C26" s="317">
        <v>0.85199999999999998</v>
      </c>
      <c r="D26" s="313">
        <v>1.1723329425556868E-3</v>
      </c>
      <c r="E26" s="526" t="s">
        <v>825</v>
      </c>
      <c r="F26" s="731">
        <v>0.99189925911943377</v>
      </c>
    </row>
    <row r="27" spans="1:6" ht="14.1" customHeight="1" x14ac:dyDescent="0.2">
      <c r="A27" s="166" t="s">
        <v>22</v>
      </c>
      <c r="B27" s="304">
        <v>0.88800000000000001</v>
      </c>
      <c r="C27" s="317">
        <v>0.85299999999999998</v>
      </c>
      <c r="D27" s="313">
        <v>3.9414414414414449E-2</v>
      </c>
      <c r="E27" s="526" t="s">
        <v>825</v>
      </c>
      <c r="F27" s="731">
        <v>0.71911806507815146</v>
      </c>
    </row>
    <row r="28" spans="1:6" ht="14.1" customHeight="1" x14ac:dyDescent="0.2">
      <c r="A28" s="166" t="s">
        <v>25</v>
      </c>
      <c r="B28" s="304">
        <v>1.014</v>
      </c>
      <c r="C28" s="317">
        <v>0.98799999999999999</v>
      </c>
      <c r="D28" s="313">
        <v>2.5641025641025664E-2</v>
      </c>
      <c r="E28" s="526" t="s">
        <v>825</v>
      </c>
      <c r="F28" s="731">
        <v>0.7576158167619792</v>
      </c>
    </row>
    <row r="29" spans="1:6" ht="14.1" customHeight="1" x14ac:dyDescent="0.2">
      <c r="A29" s="166" t="s">
        <v>26</v>
      </c>
      <c r="B29" s="304">
        <v>0.85699999999999998</v>
      </c>
      <c r="C29" s="317">
        <v>0.66300000000000003</v>
      </c>
      <c r="D29" s="313">
        <v>0.22637106184364056</v>
      </c>
      <c r="E29" s="526" t="s">
        <v>825</v>
      </c>
      <c r="F29" s="731">
        <v>5.313617665832282E-2</v>
      </c>
    </row>
    <row r="30" spans="1:6" ht="14.1" customHeight="1" x14ac:dyDescent="0.2">
      <c r="A30" s="166" t="s">
        <v>28</v>
      </c>
      <c r="B30" s="304">
        <v>1.101</v>
      </c>
      <c r="C30" s="317">
        <v>1.08</v>
      </c>
      <c r="D30" s="313">
        <v>1.9073569482288746E-2</v>
      </c>
      <c r="E30" s="526" t="s">
        <v>825</v>
      </c>
      <c r="F30" s="731">
        <v>0.89706194172685905</v>
      </c>
    </row>
    <row r="31" spans="1:6" ht="14.1" customHeight="1" x14ac:dyDescent="0.2">
      <c r="A31" s="166" t="s">
        <v>27</v>
      </c>
      <c r="B31" s="304">
        <v>0.85699999999999998</v>
      </c>
      <c r="C31" s="317">
        <v>0.9</v>
      </c>
      <c r="D31" s="313">
        <v>5.0175029171528635E-2</v>
      </c>
      <c r="E31" s="526" t="s">
        <v>825</v>
      </c>
      <c r="F31" s="731">
        <v>0.66041306807985733</v>
      </c>
    </row>
    <row r="32" spans="1:6" ht="14.1" customHeight="1" x14ac:dyDescent="0.2">
      <c r="A32" s="166" t="s">
        <v>29</v>
      </c>
      <c r="B32" s="304">
        <v>0.98799999999999999</v>
      </c>
      <c r="C32" s="317">
        <v>0.93300000000000005</v>
      </c>
      <c r="D32" s="313">
        <v>5.5668016194331919E-2</v>
      </c>
      <c r="E32" s="526" t="s">
        <v>825</v>
      </c>
      <c r="F32" s="731">
        <v>0.86282559916153589</v>
      </c>
    </row>
    <row r="33" spans="1:6" ht="14.1" customHeight="1" x14ac:dyDescent="0.2">
      <c r="A33" s="166" t="s">
        <v>32</v>
      </c>
      <c r="B33" s="304">
        <v>1.107</v>
      </c>
      <c r="C33" s="317">
        <v>1.1990000000000001</v>
      </c>
      <c r="D33" s="313">
        <v>8.3107497741644151E-2</v>
      </c>
      <c r="E33" s="526" t="s">
        <v>825</v>
      </c>
      <c r="F33" s="731">
        <v>0.66425297277147377</v>
      </c>
    </row>
    <row r="34" spans="1:6" ht="14.1" customHeight="1" x14ac:dyDescent="0.2">
      <c r="A34" s="166" t="s">
        <v>36</v>
      </c>
      <c r="B34" s="304">
        <v>1.1160000000000001</v>
      </c>
      <c r="C34" s="317">
        <v>1.544</v>
      </c>
      <c r="D34" s="313">
        <v>0.38351254480286728</v>
      </c>
      <c r="E34" s="526" t="s">
        <v>828</v>
      </c>
      <c r="F34" s="731">
        <v>4.4205369565957553E-2</v>
      </c>
    </row>
    <row r="35" spans="1:6" ht="14.1" customHeight="1" x14ac:dyDescent="0.2">
      <c r="A35" s="166" t="s">
        <v>33</v>
      </c>
      <c r="B35" s="304">
        <v>0.88300000000000001</v>
      </c>
      <c r="C35" s="317">
        <v>0.69299999999999995</v>
      </c>
      <c r="D35" s="313">
        <v>0.21517553793884492</v>
      </c>
      <c r="E35" s="526" t="s">
        <v>825</v>
      </c>
      <c r="F35" s="731">
        <v>0.36961002203074733</v>
      </c>
    </row>
    <row r="36" spans="1:6" ht="14.1" customHeight="1" x14ac:dyDescent="0.2">
      <c r="A36" s="166" t="s">
        <v>34</v>
      </c>
      <c r="B36" s="304">
        <v>0.73299999999999998</v>
      </c>
      <c r="C36" s="317">
        <v>0.69899999999999995</v>
      </c>
      <c r="D36" s="313">
        <v>4.6384720327421594E-2</v>
      </c>
      <c r="E36" s="526" t="s">
        <v>825</v>
      </c>
      <c r="F36" s="731">
        <v>0.67396199284256508</v>
      </c>
    </row>
    <row r="37" spans="1:6" ht="14.1" customHeight="1" x14ac:dyDescent="0.2">
      <c r="A37" s="166" t="s">
        <v>35</v>
      </c>
      <c r="B37" s="304">
        <v>0.99399999999999999</v>
      </c>
      <c r="C37" s="317">
        <v>1.0740000000000001</v>
      </c>
      <c r="D37" s="313">
        <v>8.0482897384305904E-2</v>
      </c>
      <c r="E37" s="526" t="s">
        <v>825</v>
      </c>
      <c r="F37" s="731">
        <v>0.75256204180744102</v>
      </c>
    </row>
    <row r="38" spans="1:6" ht="14.1" customHeight="1" x14ac:dyDescent="0.2">
      <c r="A38" s="166" t="s">
        <v>37</v>
      </c>
      <c r="B38" s="304">
        <v>0.92800000000000005</v>
      </c>
      <c r="C38" s="317">
        <v>0.84599999999999997</v>
      </c>
      <c r="D38" s="313">
        <v>8.8362068965517321E-2</v>
      </c>
      <c r="E38" s="526" t="s">
        <v>825</v>
      </c>
      <c r="F38" s="731">
        <v>0.16130661477916042</v>
      </c>
    </row>
    <row r="39" spans="1:6" ht="14.1" customHeight="1" x14ac:dyDescent="0.2">
      <c r="A39" s="166" t="s">
        <v>30</v>
      </c>
      <c r="B39" s="304">
        <v>0.82699999999999996</v>
      </c>
      <c r="C39" s="317">
        <v>0.877</v>
      </c>
      <c r="D39" s="313">
        <v>6.045949214026608E-2</v>
      </c>
      <c r="E39" s="526" t="s">
        <v>825</v>
      </c>
      <c r="F39" s="731">
        <v>0.50634836844507725</v>
      </c>
    </row>
    <row r="40" spans="1:6" ht="14.1" customHeight="1" x14ac:dyDescent="0.2">
      <c r="A40" s="166" t="s">
        <v>31</v>
      </c>
      <c r="B40" s="304">
        <v>1.633</v>
      </c>
      <c r="C40" s="317">
        <v>1.175</v>
      </c>
      <c r="D40" s="313">
        <v>0.28046540110226575</v>
      </c>
      <c r="E40" s="526" t="s">
        <v>825</v>
      </c>
      <c r="F40" s="731">
        <v>0.20521000508629683</v>
      </c>
    </row>
    <row r="41" spans="1:6" ht="14.1" customHeight="1" x14ac:dyDescent="0.2">
      <c r="A41" s="166" t="s">
        <v>38</v>
      </c>
      <c r="B41" s="304">
        <v>0.73699999999999999</v>
      </c>
      <c r="C41" s="317">
        <v>0.80500000000000005</v>
      </c>
      <c r="D41" s="313">
        <v>9.2265943012211749E-2</v>
      </c>
      <c r="E41" s="526" t="s">
        <v>825</v>
      </c>
      <c r="F41" s="731">
        <v>0.27509552923269287</v>
      </c>
    </row>
    <row r="42" spans="1:6" ht="14.1" customHeight="1" x14ac:dyDescent="0.2">
      <c r="A42" s="166" t="s">
        <v>39</v>
      </c>
      <c r="B42" s="304">
        <v>1.0329999999999999</v>
      </c>
      <c r="C42" s="317">
        <v>1.0029999999999999</v>
      </c>
      <c r="D42" s="313">
        <v>2.9041626331074568E-2</v>
      </c>
      <c r="E42" s="526" t="s">
        <v>825</v>
      </c>
      <c r="F42" s="731">
        <v>0.82948872093031545</v>
      </c>
    </row>
    <row r="43" spans="1:6" ht="14.1" customHeight="1" x14ac:dyDescent="0.2">
      <c r="A43" s="166" t="s">
        <v>40</v>
      </c>
      <c r="B43" s="304">
        <v>0.71799999999999997</v>
      </c>
      <c r="C43" s="317">
        <v>0.73499999999999999</v>
      </c>
      <c r="D43" s="313">
        <v>2.3676880222841246E-2</v>
      </c>
      <c r="E43" s="526" t="s">
        <v>825</v>
      </c>
      <c r="F43" s="731">
        <v>0.88220343463355666</v>
      </c>
    </row>
    <row r="44" spans="1:6" ht="14.1" customHeight="1" x14ac:dyDescent="0.2">
      <c r="A44" s="166" t="s">
        <v>41</v>
      </c>
      <c r="B44" s="304">
        <v>0.81899999999999995</v>
      </c>
      <c r="C44" s="317">
        <v>0.79400000000000004</v>
      </c>
      <c r="D44" s="313">
        <v>3.052503052503042E-2</v>
      </c>
      <c r="E44" s="526" t="s">
        <v>825</v>
      </c>
      <c r="F44" s="731">
        <v>0.68975192800566953</v>
      </c>
    </row>
    <row r="45" spans="1:6" ht="14.1" customHeight="1" x14ac:dyDescent="0.2">
      <c r="A45" s="180" t="s">
        <v>42</v>
      </c>
      <c r="B45" s="318" t="s">
        <v>823</v>
      </c>
      <c r="C45" s="319" t="s">
        <v>823</v>
      </c>
      <c r="D45" s="313" t="s">
        <v>823</v>
      </c>
      <c r="E45" s="526"/>
      <c r="F45" s="725" t="s">
        <v>823</v>
      </c>
    </row>
    <row r="46" spans="1:6" ht="14.1" customHeight="1" x14ac:dyDescent="0.2">
      <c r="A46" s="166" t="s">
        <v>43</v>
      </c>
      <c r="B46" s="304">
        <v>1.167</v>
      </c>
      <c r="C46" s="317">
        <v>1.0509999999999999</v>
      </c>
      <c r="D46" s="313">
        <v>9.9400171379605912E-2</v>
      </c>
      <c r="E46" s="526" t="s">
        <v>825</v>
      </c>
      <c r="F46" s="731">
        <v>0.6972404193237266</v>
      </c>
    </row>
    <row r="47" spans="1:6" ht="14.1" customHeight="1" x14ac:dyDescent="0.2">
      <c r="A47" s="166" t="s">
        <v>44</v>
      </c>
      <c r="B47" s="304">
        <v>0.88400000000000001</v>
      </c>
      <c r="C47" s="317">
        <v>0.91800000000000004</v>
      </c>
      <c r="D47" s="313">
        <v>3.8461538461538498E-2</v>
      </c>
      <c r="E47" s="526" t="s">
        <v>825</v>
      </c>
      <c r="F47" s="731">
        <v>0.78392390699981684</v>
      </c>
    </row>
    <row r="48" spans="1:6" ht="14.1" customHeight="1" x14ac:dyDescent="0.2">
      <c r="A48" s="166" t="s">
        <v>45</v>
      </c>
      <c r="B48" s="304">
        <v>1.534</v>
      </c>
      <c r="C48" s="317">
        <v>0.93500000000000005</v>
      </c>
      <c r="D48" s="313">
        <v>0.39048239895697523</v>
      </c>
      <c r="E48" s="526" t="s">
        <v>825</v>
      </c>
      <c r="F48" s="731">
        <v>5.367899435469492E-2</v>
      </c>
    </row>
    <row r="49" spans="1:6" ht="14.1" customHeight="1" x14ac:dyDescent="0.2">
      <c r="A49" s="166" t="s">
        <v>46</v>
      </c>
      <c r="B49" s="304">
        <v>0.79</v>
      </c>
      <c r="C49" s="317">
        <v>0.92200000000000004</v>
      </c>
      <c r="D49" s="313">
        <v>0.16708860759493671</v>
      </c>
      <c r="E49" s="526" t="s">
        <v>825</v>
      </c>
      <c r="F49" s="731">
        <v>0.1255208677221108</v>
      </c>
    </row>
    <row r="50" spans="1:6" ht="14.1" customHeight="1" x14ac:dyDescent="0.2">
      <c r="A50" s="166" t="s">
        <v>47</v>
      </c>
      <c r="B50" s="304">
        <v>0.79700000000000004</v>
      </c>
      <c r="C50" s="317">
        <v>0.86299999999999999</v>
      </c>
      <c r="D50" s="313">
        <v>8.2810539523211976E-2</v>
      </c>
      <c r="E50" s="526" t="s">
        <v>825</v>
      </c>
      <c r="F50" s="731">
        <v>0.18484915500378463</v>
      </c>
    </row>
    <row r="51" spans="1:6" ht="14.1" customHeight="1" x14ac:dyDescent="0.2">
      <c r="A51" s="166" t="s">
        <v>48</v>
      </c>
      <c r="B51" s="304">
        <v>0.97599999999999998</v>
      </c>
      <c r="C51" s="317">
        <v>1.1220000000000001</v>
      </c>
      <c r="D51" s="313">
        <v>0.14959016393442637</v>
      </c>
      <c r="E51" s="526" t="s">
        <v>825</v>
      </c>
      <c r="F51" s="731">
        <v>0.46191445791319352</v>
      </c>
    </row>
    <row r="52" spans="1:6" ht="14.1" customHeight="1" x14ac:dyDescent="0.2">
      <c r="A52" s="187" t="s">
        <v>50</v>
      </c>
      <c r="B52" s="304">
        <v>1.2390000000000001</v>
      </c>
      <c r="C52" s="317">
        <v>0.80800000000000005</v>
      </c>
      <c r="D52" s="313">
        <v>0.34786117836965297</v>
      </c>
      <c r="E52" s="526" t="s">
        <v>825</v>
      </c>
      <c r="F52" s="731">
        <v>0.31105160722523117</v>
      </c>
    </row>
    <row r="53" spans="1:6" ht="14.1" customHeight="1" x14ac:dyDescent="0.2">
      <c r="A53" s="166" t="s">
        <v>290</v>
      </c>
      <c r="B53" s="318" t="s">
        <v>823</v>
      </c>
      <c r="C53" s="319" t="s">
        <v>823</v>
      </c>
      <c r="D53" s="313" t="s">
        <v>823</v>
      </c>
      <c r="E53" s="526"/>
      <c r="F53" s="725" t="s">
        <v>823</v>
      </c>
    </row>
    <row r="54" spans="1:6" ht="14.1" customHeight="1" x14ac:dyDescent="0.2">
      <c r="A54" s="166" t="s">
        <v>49</v>
      </c>
      <c r="B54" s="304">
        <v>0.79900000000000004</v>
      </c>
      <c r="C54" s="317">
        <v>0.77200000000000002</v>
      </c>
      <c r="D54" s="313">
        <v>3.3792240300375496E-2</v>
      </c>
      <c r="E54" s="526" t="s">
        <v>825</v>
      </c>
      <c r="F54" s="731">
        <v>0.75937379098051683</v>
      </c>
    </row>
    <row r="55" spans="1:6" ht="14.1" customHeight="1" x14ac:dyDescent="0.2">
      <c r="A55" s="166" t="s">
        <v>51</v>
      </c>
      <c r="B55" s="304">
        <v>0.59599999999999997</v>
      </c>
      <c r="C55" s="317">
        <v>0.59899999999999998</v>
      </c>
      <c r="D55" s="313">
        <v>5.0335570469798706E-3</v>
      </c>
      <c r="E55" s="526" t="s">
        <v>825</v>
      </c>
      <c r="F55" s="731">
        <v>0.97185155593134809</v>
      </c>
    </row>
    <row r="56" spans="1:6" ht="14.1" customHeight="1" x14ac:dyDescent="0.2">
      <c r="A56" s="166" t="s">
        <v>923</v>
      </c>
      <c r="B56" s="304">
        <v>1.288</v>
      </c>
      <c r="C56" s="317">
        <v>1.4650000000000001</v>
      </c>
      <c r="D56" s="313">
        <v>0.13742236024844723</v>
      </c>
      <c r="E56" s="526" t="s">
        <v>825</v>
      </c>
      <c r="F56" s="731">
        <v>0.43431952215648162</v>
      </c>
    </row>
    <row r="57" spans="1:6" ht="14.1" customHeight="1" x14ac:dyDescent="0.2">
      <c r="A57" s="166" t="s">
        <v>52</v>
      </c>
      <c r="B57" s="304">
        <v>0.78400000000000003</v>
      </c>
      <c r="C57" s="317">
        <v>0.77900000000000003</v>
      </c>
      <c r="D57" s="313">
        <v>6.3775510204081686E-3</v>
      </c>
      <c r="E57" s="526" t="s">
        <v>825</v>
      </c>
      <c r="F57" s="731">
        <v>0.95906768897627326</v>
      </c>
    </row>
    <row r="58" spans="1:6" ht="14.1" customHeight="1" x14ac:dyDescent="0.2">
      <c r="A58" s="166" t="s">
        <v>54</v>
      </c>
      <c r="B58" s="304">
        <v>0.51600000000000001</v>
      </c>
      <c r="C58" s="317">
        <v>0.6</v>
      </c>
      <c r="D58" s="313">
        <v>0.16279069767441853</v>
      </c>
      <c r="E58" s="733" t="s">
        <v>825</v>
      </c>
      <c r="F58" s="731">
        <v>0.85923547409552237</v>
      </c>
    </row>
    <row r="59" spans="1:6" s="102" customFormat="1" ht="14.1" customHeight="1" x14ac:dyDescent="0.2">
      <c r="A59" s="134" t="s">
        <v>55</v>
      </c>
      <c r="B59" s="728">
        <v>0.88700000000000001</v>
      </c>
      <c r="C59" s="689">
        <v>0.85499999999999998</v>
      </c>
      <c r="D59" s="735">
        <v>-3.6076662908681001E-2</v>
      </c>
      <c r="E59" s="873" t="s">
        <v>827</v>
      </c>
      <c r="F59" s="732">
        <v>2.841931123607333E-2</v>
      </c>
    </row>
    <row r="60" spans="1:6" ht="15" customHeight="1" x14ac:dyDescent="0.2">
      <c r="B60" s="379"/>
      <c r="C60" s="379"/>
      <c r="D60" s="389"/>
      <c r="E60" s="1"/>
      <c r="F60" s="390"/>
    </row>
    <row r="61" spans="1:6" ht="15" customHeight="1" x14ac:dyDescent="0.2">
      <c r="A61" s="507" t="s">
        <v>515</v>
      </c>
    </row>
    <row r="63" spans="1:6" ht="15" customHeight="1" x14ac:dyDescent="0.2">
      <c r="A63" s="50" t="s">
        <v>519</v>
      </c>
    </row>
    <row r="64" spans="1:6" ht="15" customHeight="1" x14ac:dyDescent="0.2">
      <c r="A64" s="83" t="s">
        <v>450</v>
      </c>
    </row>
    <row r="65" spans="1:1" ht="15" customHeight="1" x14ac:dyDescent="0.2">
      <c r="A65" s="97" t="s">
        <v>819</v>
      </c>
    </row>
  </sheetData>
  <mergeCells count="3">
    <mergeCell ref="A1:F1"/>
    <mergeCell ref="A2:F2"/>
    <mergeCell ref="B3:F3"/>
  </mergeCells>
  <pageMargins left="0.7" right="0.7" top="0.75" bottom="0.75" header="0.3" footer="0.3"/>
  <pageSetup scale="73" fitToWidth="0"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pageSetUpPr fitToPage="1"/>
  </sheetPr>
  <dimension ref="A1:F65"/>
  <sheetViews>
    <sheetView workbookViewId="0">
      <selection sqref="A1:F1"/>
    </sheetView>
  </sheetViews>
  <sheetFormatPr defaultColWidth="16.85546875" defaultRowHeight="15" customHeight="1" x14ac:dyDescent="0.2"/>
  <cols>
    <col min="1" max="1" width="16.85546875" style="97"/>
    <col min="2" max="3" width="12.7109375" style="139" customWidth="1"/>
    <col min="4" max="4" width="12.7109375" style="97" customWidth="1"/>
    <col min="5" max="5" width="21.28515625" style="387" customWidth="1"/>
    <col min="6" max="6" width="12.7109375" style="97" customWidth="1"/>
    <col min="7" max="16384" width="16.85546875" style="97"/>
  </cols>
  <sheetData>
    <row r="1" spans="1:6" ht="30" customHeight="1" x14ac:dyDescent="0.2">
      <c r="A1" s="1326" t="s">
        <v>818</v>
      </c>
      <c r="B1" s="1327"/>
      <c r="C1" s="1327"/>
      <c r="D1" s="1327"/>
      <c r="E1" s="1327"/>
      <c r="F1" s="1328"/>
    </row>
    <row r="2" spans="1:6" ht="14.45" customHeight="1" thickBot="1" x14ac:dyDescent="0.25">
      <c r="A2" s="1260" t="s">
        <v>606</v>
      </c>
      <c r="B2" s="1252"/>
      <c r="C2" s="1252"/>
      <c r="D2" s="1252"/>
      <c r="E2" s="1252"/>
      <c r="F2" s="1307"/>
    </row>
    <row r="3" spans="1:6" s="102" customFormat="1" ht="14.45" customHeight="1" thickTop="1" x14ac:dyDescent="0.2">
      <c r="A3" s="14"/>
      <c r="B3" s="1332" t="s">
        <v>512</v>
      </c>
      <c r="C3" s="1333"/>
      <c r="D3" s="1333"/>
      <c r="E3" s="1333"/>
      <c r="F3" s="1334"/>
    </row>
    <row r="4" spans="1:6" s="102" customFormat="1" ht="39" customHeight="1" x14ac:dyDescent="0.2">
      <c r="A4" s="99" t="s">
        <v>598</v>
      </c>
      <c r="B4" s="369" t="s">
        <v>658</v>
      </c>
      <c r="C4" s="370" t="s">
        <v>815</v>
      </c>
      <c r="D4" s="371" t="s">
        <v>593</v>
      </c>
      <c r="E4" s="372" t="s">
        <v>600</v>
      </c>
      <c r="F4" s="373" t="s">
        <v>514</v>
      </c>
    </row>
    <row r="5" spans="1:6" ht="14.1" customHeight="1" x14ac:dyDescent="0.2">
      <c r="A5" s="166" t="s">
        <v>5</v>
      </c>
      <c r="B5" s="318">
        <v>0.96699999999999997</v>
      </c>
      <c r="C5" s="727">
        <v>1.19</v>
      </c>
      <c r="D5" s="313">
        <v>0.23061013443640122</v>
      </c>
      <c r="E5" s="878" t="s">
        <v>825</v>
      </c>
      <c r="F5" s="935">
        <v>0.3246882599562021</v>
      </c>
    </row>
    <row r="6" spans="1:6" ht="14.1" customHeight="1" x14ac:dyDescent="0.2">
      <c r="A6" s="166" t="s">
        <v>4</v>
      </c>
      <c r="B6" s="318">
        <v>0.63100000000000001</v>
      </c>
      <c r="C6" s="319">
        <v>0.878</v>
      </c>
      <c r="D6" s="313">
        <v>0.39144215530903326</v>
      </c>
      <c r="E6" s="526" t="s">
        <v>825</v>
      </c>
      <c r="F6" s="936">
        <v>0.74644644101967772</v>
      </c>
    </row>
    <row r="7" spans="1:6" ht="14.1" customHeight="1" x14ac:dyDescent="0.2">
      <c r="A7" s="166" t="s">
        <v>7</v>
      </c>
      <c r="B7" s="318">
        <v>0.92700000000000005</v>
      </c>
      <c r="C7" s="319">
        <v>1.099</v>
      </c>
      <c r="D7" s="313">
        <v>0.18554476806903983</v>
      </c>
      <c r="E7" s="526" t="s">
        <v>825</v>
      </c>
      <c r="F7" s="936">
        <v>0.43737942100390081</v>
      </c>
    </row>
    <row r="8" spans="1:6" ht="14.1" customHeight="1" x14ac:dyDescent="0.2">
      <c r="A8" s="166" t="s">
        <v>6</v>
      </c>
      <c r="B8" s="318">
        <v>0.92600000000000005</v>
      </c>
      <c r="C8" s="319">
        <v>1.1859999999999999</v>
      </c>
      <c r="D8" s="313">
        <v>0.28077753779697612</v>
      </c>
      <c r="E8" s="526" t="s">
        <v>825</v>
      </c>
      <c r="F8" s="936">
        <v>0.4443510443555696</v>
      </c>
    </row>
    <row r="9" spans="1:6" ht="14.1" customHeight="1" x14ac:dyDescent="0.2">
      <c r="A9" s="166" t="s">
        <v>8</v>
      </c>
      <c r="B9" s="318">
        <v>0.878</v>
      </c>
      <c r="C9" s="319">
        <v>0.78400000000000003</v>
      </c>
      <c r="D9" s="313">
        <v>0.10706150341685645</v>
      </c>
      <c r="E9" s="526" t="s">
        <v>825</v>
      </c>
      <c r="F9" s="936">
        <v>0.3514833771820175</v>
      </c>
    </row>
    <row r="10" spans="1:6" ht="14.1" customHeight="1" x14ac:dyDescent="0.2">
      <c r="A10" s="166" t="s">
        <v>9</v>
      </c>
      <c r="B10" s="318">
        <v>0.96099999999999997</v>
      </c>
      <c r="C10" s="319">
        <v>1.097</v>
      </c>
      <c r="D10" s="313">
        <v>0.14151925078043706</v>
      </c>
      <c r="E10" s="526" t="s">
        <v>825</v>
      </c>
      <c r="F10" s="936">
        <v>0.58305917262893514</v>
      </c>
    </row>
    <row r="11" spans="1:6" ht="14.1" customHeight="1" x14ac:dyDescent="0.2">
      <c r="A11" s="166" t="s">
        <v>10</v>
      </c>
      <c r="B11" s="318">
        <v>1.214</v>
      </c>
      <c r="C11" s="319">
        <v>0.84499999999999997</v>
      </c>
      <c r="D11" s="313">
        <v>0.3039538714991763</v>
      </c>
      <c r="E11" s="526" t="s">
        <v>825</v>
      </c>
      <c r="F11" s="936">
        <v>0.2077996317327685</v>
      </c>
    </row>
    <row r="12" spans="1:6" ht="14.1" customHeight="1" x14ac:dyDescent="0.2">
      <c r="A12" s="166" t="s">
        <v>11</v>
      </c>
      <c r="B12" s="318">
        <v>1.4079999999999999</v>
      </c>
      <c r="C12" s="319">
        <v>0.92200000000000004</v>
      </c>
      <c r="D12" s="313">
        <v>0.34517045454545447</v>
      </c>
      <c r="E12" s="526" t="s">
        <v>825</v>
      </c>
      <c r="F12" s="936">
        <v>0.47259825377491127</v>
      </c>
    </row>
    <row r="13" spans="1:6" ht="14.1" customHeight="1" x14ac:dyDescent="0.2">
      <c r="A13" s="166" t="s">
        <v>216</v>
      </c>
      <c r="B13" s="318">
        <v>1.516</v>
      </c>
      <c r="C13" s="319">
        <v>0.66500000000000004</v>
      </c>
      <c r="D13" s="313">
        <v>0.56134564643799467</v>
      </c>
      <c r="E13" s="526" t="s">
        <v>825</v>
      </c>
      <c r="F13" s="936">
        <v>0.17234458103223471</v>
      </c>
    </row>
    <row r="14" spans="1:6" ht="14.1" customHeight="1" x14ac:dyDescent="0.2">
      <c r="A14" s="166" t="s">
        <v>12</v>
      </c>
      <c r="B14" s="318">
        <v>0.89800000000000002</v>
      </c>
      <c r="C14" s="319">
        <v>1.0569999999999999</v>
      </c>
      <c r="D14" s="313">
        <v>0.17706013363028944</v>
      </c>
      <c r="E14" s="526" t="s">
        <v>825</v>
      </c>
      <c r="F14" s="936">
        <v>0.18274551724743193</v>
      </c>
    </row>
    <row r="15" spans="1:6" ht="14.1" customHeight="1" x14ac:dyDescent="0.2">
      <c r="A15" s="166" t="s">
        <v>13</v>
      </c>
      <c r="B15" s="318">
        <v>1.0549999999999999</v>
      </c>
      <c r="C15" s="319">
        <v>1.1970000000000001</v>
      </c>
      <c r="D15" s="313">
        <v>0.13459715639810441</v>
      </c>
      <c r="E15" s="526" t="s">
        <v>825</v>
      </c>
      <c r="F15" s="936">
        <v>0.38026080315248156</v>
      </c>
    </row>
    <row r="16" spans="1:6" ht="14.1" customHeight="1" x14ac:dyDescent="0.2">
      <c r="A16" s="166" t="s">
        <v>289</v>
      </c>
      <c r="B16" s="318" t="s">
        <v>823</v>
      </c>
      <c r="C16" s="319" t="s">
        <v>823</v>
      </c>
      <c r="D16" s="313" t="s">
        <v>823</v>
      </c>
      <c r="E16" s="526" t="s">
        <v>823</v>
      </c>
      <c r="F16" s="936" t="s">
        <v>823</v>
      </c>
    </row>
    <row r="17" spans="1:6" ht="14.1" customHeight="1" x14ac:dyDescent="0.2">
      <c r="A17" s="166" t="s">
        <v>14</v>
      </c>
      <c r="B17" s="318">
        <v>0.747</v>
      </c>
      <c r="C17" s="319">
        <v>0.38100000000000001</v>
      </c>
      <c r="D17" s="313">
        <v>0.48995983935742971</v>
      </c>
      <c r="E17" s="526" t="s">
        <v>825</v>
      </c>
      <c r="F17" s="936">
        <v>0.49136519903850873</v>
      </c>
    </row>
    <row r="18" spans="1:6" ht="14.1" customHeight="1" x14ac:dyDescent="0.2">
      <c r="A18" s="166" t="s">
        <v>16</v>
      </c>
      <c r="B18" s="318">
        <v>0.79200000000000004</v>
      </c>
      <c r="C18" s="319">
        <v>1.17</v>
      </c>
      <c r="D18" s="313">
        <v>0.47727272727272713</v>
      </c>
      <c r="E18" s="526" t="s">
        <v>825</v>
      </c>
      <c r="F18" s="936">
        <v>0.53858203905030999</v>
      </c>
    </row>
    <row r="19" spans="1:6" ht="14.1" customHeight="1" x14ac:dyDescent="0.2">
      <c r="A19" s="166" t="s">
        <v>17</v>
      </c>
      <c r="B19" s="318">
        <v>1.075</v>
      </c>
      <c r="C19" s="319">
        <v>0.89400000000000002</v>
      </c>
      <c r="D19" s="313">
        <v>0.16837209302325576</v>
      </c>
      <c r="E19" s="526" t="s">
        <v>825</v>
      </c>
      <c r="F19" s="936">
        <v>0.24082681614618218</v>
      </c>
    </row>
    <row r="20" spans="1:6" ht="14.1" customHeight="1" x14ac:dyDescent="0.2">
      <c r="A20" s="166" t="s">
        <v>18</v>
      </c>
      <c r="B20" s="318">
        <v>0.97199999999999998</v>
      </c>
      <c r="C20" s="319">
        <v>1.3640000000000001</v>
      </c>
      <c r="D20" s="313">
        <v>0.40329218106995901</v>
      </c>
      <c r="E20" s="526" t="s">
        <v>825</v>
      </c>
      <c r="F20" s="936">
        <v>8.0786868058810968E-2</v>
      </c>
    </row>
    <row r="21" spans="1:6" ht="14.1" customHeight="1" x14ac:dyDescent="0.2">
      <c r="A21" s="166" t="s">
        <v>15</v>
      </c>
      <c r="B21" s="318">
        <v>0.84199999999999997</v>
      </c>
      <c r="C21" s="319">
        <v>0.6</v>
      </c>
      <c r="D21" s="313">
        <v>0.28741092636579574</v>
      </c>
      <c r="E21" s="526" t="s">
        <v>825</v>
      </c>
      <c r="F21" s="936">
        <v>0.38137834568226825</v>
      </c>
    </row>
    <row r="22" spans="1:6" ht="14.1" customHeight="1" x14ac:dyDescent="0.2">
      <c r="A22" s="166" t="s">
        <v>19</v>
      </c>
      <c r="B22" s="318">
        <v>0.89700000000000002</v>
      </c>
      <c r="C22" s="319">
        <v>0.76300000000000001</v>
      </c>
      <c r="D22" s="313">
        <v>0.14938684503901895</v>
      </c>
      <c r="E22" s="526" t="s">
        <v>825</v>
      </c>
      <c r="F22" s="936">
        <v>0.65178801312812684</v>
      </c>
    </row>
    <row r="23" spans="1:6" ht="14.1" customHeight="1" x14ac:dyDescent="0.2">
      <c r="A23" s="166" t="s">
        <v>20</v>
      </c>
      <c r="B23" s="318">
        <v>1.105</v>
      </c>
      <c r="C23" s="319">
        <v>0.96099999999999997</v>
      </c>
      <c r="D23" s="313">
        <v>0.13031674208144797</v>
      </c>
      <c r="E23" s="526" t="s">
        <v>825</v>
      </c>
      <c r="F23" s="936">
        <v>0.54681010331186097</v>
      </c>
    </row>
    <row r="24" spans="1:6" ht="14.1" customHeight="1" x14ac:dyDescent="0.2">
      <c r="A24" s="166" t="s">
        <v>21</v>
      </c>
      <c r="B24" s="318">
        <v>0.81</v>
      </c>
      <c r="C24" s="319">
        <v>0.99399999999999999</v>
      </c>
      <c r="D24" s="313">
        <v>0.22716049382716041</v>
      </c>
      <c r="E24" s="526" t="s">
        <v>825</v>
      </c>
      <c r="F24" s="936">
        <v>0.43201355630712712</v>
      </c>
    </row>
    <row r="25" spans="1:6" ht="14.1" customHeight="1" x14ac:dyDescent="0.2">
      <c r="A25" s="166" t="s">
        <v>24</v>
      </c>
      <c r="B25" s="318">
        <v>0.503</v>
      </c>
      <c r="C25" s="319">
        <v>0.32600000000000001</v>
      </c>
      <c r="D25" s="313">
        <v>0.35188866799204771</v>
      </c>
      <c r="E25" s="526" t="s">
        <v>825</v>
      </c>
      <c r="F25" s="936">
        <v>0.66577196774550707</v>
      </c>
    </row>
    <row r="26" spans="1:6" ht="14.1" customHeight="1" x14ac:dyDescent="0.2">
      <c r="A26" s="166" t="s">
        <v>23</v>
      </c>
      <c r="B26" s="318">
        <v>1.6120000000000001</v>
      </c>
      <c r="C26" s="319">
        <v>1.1830000000000001</v>
      </c>
      <c r="D26" s="313">
        <v>0.2661290322580645</v>
      </c>
      <c r="E26" s="526" t="s">
        <v>825</v>
      </c>
      <c r="F26" s="936">
        <v>0.12655704738120899</v>
      </c>
    </row>
    <row r="27" spans="1:6" ht="14.1" customHeight="1" x14ac:dyDescent="0.2">
      <c r="A27" s="166" t="s">
        <v>22</v>
      </c>
      <c r="B27" s="318">
        <v>0.66400000000000003</v>
      </c>
      <c r="C27" s="319">
        <v>1.026</v>
      </c>
      <c r="D27" s="313">
        <v>0.54518072289156627</v>
      </c>
      <c r="E27" s="526" t="s">
        <v>825</v>
      </c>
      <c r="F27" s="936">
        <v>0.10265143598859627</v>
      </c>
    </row>
    <row r="28" spans="1:6" ht="14.1" customHeight="1" x14ac:dyDescent="0.2">
      <c r="A28" s="166" t="s">
        <v>25</v>
      </c>
      <c r="B28" s="318">
        <v>1.1910000000000001</v>
      </c>
      <c r="C28" s="319">
        <v>1.4179999999999999</v>
      </c>
      <c r="D28" s="313">
        <v>0.19059613769941214</v>
      </c>
      <c r="E28" s="526" t="s">
        <v>825</v>
      </c>
      <c r="F28" s="936">
        <v>0.23620569839543648</v>
      </c>
    </row>
    <row r="29" spans="1:6" ht="14.1" customHeight="1" x14ac:dyDescent="0.2">
      <c r="A29" s="166" t="s">
        <v>26</v>
      </c>
      <c r="B29" s="318">
        <v>1.026</v>
      </c>
      <c r="C29" s="319">
        <v>1.0109999999999999</v>
      </c>
      <c r="D29" s="313">
        <v>1.4619883040935793E-2</v>
      </c>
      <c r="E29" s="526" t="s">
        <v>825</v>
      </c>
      <c r="F29" s="936">
        <v>0.95100961023593</v>
      </c>
    </row>
    <row r="30" spans="1:6" ht="14.1" customHeight="1" x14ac:dyDescent="0.2">
      <c r="A30" s="166" t="s">
        <v>28</v>
      </c>
      <c r="B30" s="318">
        <v>1.617</v>
      </c>
      <c r="C30" s="319">
        <v>1.3360000000000001</v>
      </c>
      <c r="D30" s="313">
        <v>0.17377860235003087</v>
      </c>
      <c r="E30" s="526" t="s">
        <v>825</v>
      </c>
      <c r="F30" s="936">
        <v>0.44954056477795445</v>
      </c>
    </row>
    <row r="31" spans="1:6" ht="14.1" customHeight="1" x14ac:dyDescent="0.2">
      <c r="A31" s="166" t="s">
        <v>27</v>
      </c>
      <c r="B31" s="318">
        <v>0.81</v>
      </c>
      <c r="C31" s="319">
        <v>0.71199999999999997</v>
      </c>
      <c r="D31" s="313">
        <v>0.12098765432098775</v>
      </c>
      <c r="E31" s="526" t="s">
        <v>825</v>
      </c>
      <c r="F31" s="936">
        <v>0.58820656756731293</v>
      </c>
    </row>
    <row r="32" spans="1:6" ht="14.1" customHeight="1" x14ac:dyDescent="0.2">
      <c r="A32" s="166" t="s">
        <v>29</v>
      </c>
      <c r="B32" s="318">
        <v>1.3759999999999999</v>
      </c>
      <c r="C32" s="319">
        <v>0.78</v>
      </c>
      <c r="D32" s="313">
        <v>0.43313953488372087</v>
      </c>
      <c r="E32" s="526" t="s">
        <v>825</v>
      </c>
      <c r="F32" s="936">
        <v>0.36236926682394566</v>
      </c>
    </row>
    <row r="33" spans="1:6" ht="14.1" customHeight="1" x14ac:dyDescent="0.2">
      <c r="A33" s="166" t="s">
        <v>32</v>
      </c>
      <c r="B33" s="318">
        <v>1.0009999999999999</v>
      </c>
      <c r="C33" s="319">
        <v>1.28</v>
      </c>
      <c r="D33" s="313">
        <v>0.27872127872127889</v>
      </c>
      <c r="E33" s="526" t="s">
        <v>825</v>
      </c>
      <c r="F33" s="936">
        <v>0.51850355525527048</v>
      </c>
    </row>
    <row r="34" spans="1:6" ht="14.1" customHeight="1" x14ac:dyDescent="0.2">
      <c r="A34" s="166" t="s">
        <v>36</v>
      </c>
      <c r="B34" s="318">
        <v>1.62</v>
      </c>
      <c r="C34" s="319">
        <v>1.024</v>
      </c>
      <c r="D34" s="313">
        <v>0.36790123456790125</v>
      </c>
      <c r="E34" s="526" t="s">
        <v>825</v>
      </c>
      <c r="F34" s="936">
        <v>0.20855595002745553</v>
      </c>
    </row>
    <row r="35" spans="1:6" ht="14.1" customHeight="1" x14ac:dyDescent="0.2">
      <c r="A35" s="166" t="s">
        <v>33</v>
      </c>
      <c r="B35" s="318">
        <v>0.86499999999999999</v>
      </c>
      <c r="C35" s="319">
        <v>0.59499999999999997</v>
      </c>
      <c r="D35" s="313">
        <v>0.31213872832369943</v>
      </c>
      <c r="E35" s="526" t="s">
        <v>825</v>
      </c>
      <c r="F35" s="936">
        <v>0.59409469604915821</v>
      </c>
    </row>
    <row r="36" spans="1:6" ht="14.1" customHeight="1" x14ac:dyDescent="0.2">
      <c r="A36" s="166" t="s">
        <v>34</v>
      </c>
      <c r="B36" s="318">
        <v>1.1040000000000001</v>
      </c>
      <c r="C36" s="319">
        <v>0.879</v>
      </c>
      <c r="D36" s="313">
        <v>0.20380434782608703</v>
      </c>
      <c r="E36" s="526" t="s">
        <v>825</v>
      </c>
      <c r="F36" s="936">
        <v>0.26224794226678627</v>
      </c>
    </row>
    <row r="37" spans="1:6" ht="14.1" customHeight="1" x14ac:dyDescent="0.2">
      <c r="A37" s="166" t="s">
        <v>35</v>
      </c>
      <c r="B37" s="318">
        <v>1.1180000000000001</v>
      </c>
      <c r="C37" s="319">
        <v>0.75</v>
      </c>
      <c r="D37" s="313">
        <v>0.32915921288014316</v>
      </c>
      <c r="E37" s="526" t="s">
        <v>825</v>
      </c>
      <c r="F37" s="936">
        <v>0.35797633534366902</v>
      </c>
    </row>
    <row r="38" spans="1:6" ht="14.1" customHeight="1" x14ac:dyDescent="0.2">
      <c r="A38" s="166" t="s">
        <v>37</v>
      </c>
      <c r="B38" s="318">
        <v>0.92200000000000004</v>
      </c>
      <c r="C38" s="319">
        <v>1.0980000000000001</v>
      </c>
      <c r="D38" s="313">
        <v>0.19088937093275493</v>
      </c>
      <c r="E38" s="526" t="s">
        <v>825</v>
      </c>
      <c r="F38" s="936">
        <v>0.17576027933437643</v>
      </c>
    </row>
    <row r="39" spans="1:6" ht="14.1" customHeight="1" x14ac:dyDescent="0.2">
      <c r="A39" s="166" t="s">
        <v>30</v>
      </c>
      <c r="B39" s="318">
        <v>0.67200000000000004</v>
      </c>
      <c r="C39" s="319">
        <v>0.63900000000000001</v>
      </c>
      <c r="D39" s="313">
        <v>4.9107142857142898E-2</v>
      </c>
      <c r="E39" s="526" t="s">
        <v>825</v>
      </c>
      <c r="F39" s="936">
        <v>0.80097118834885805</v>
      </c>
    </row>
    <row r="40" spans="1:6" ht="14.1" customHeight="1" x14ac:dyDescent="0.2">
      <c r="A40" s="166" t="s">
        <v>31</v>
      </c>
      <c r="B40" s="318">
        <v>1.875</v>
      </c>
      <c r="C40" s="319">
        <v>1.651</v>
      </c>
      <c r="D40" s="313">
        <v>0.11946666666666665</v>
      </c>
      <c r="E40" s="526" t="s">
        <v>825</v>
      </c>
      <c r="F40" s="936">
        <v>0.86168847192051279</v>
      </c>
    </row>
    <row r="41" spans="1:6" ht="14.1" customHeight="1" x14ac:dyDescent="0.2">
      <c r="A41" s="166" t="s">
        <v>38</v>
      </c>
      <c r="B41" s="318">
        <v>0.73299999999999998</v>
      </c>
      <c r="C41" s="319">
        <v>0.82099999999999995</v>
      </c>
      <c r="D41" s="313">
        <v>0.1200545702592087</v>
      </c>
      <c r="E41" s="526" t="s">
        <v>825</v>
      </c>
      <c r="F41" s="936">
        <v>0.51257853525175956</v>
      </c>
    </row>
    <row r="42" spans="1:6" ht="14.1" customHeight="1" x14ac:dyDescent="0.2">
      <c r="A42" s="166" t="s">
        <v>39</v>
      </c>
      <c r="B42" s="318">
        <v>0.71699999999999997</v>
      </c>
      <c r="C42" s="319">
        <v>0.78100000000000003</v>
      </c>
      <c r="D42" s="313">
        <v>8.9260808926080973E-2</v>
      </c>
      <c r="E42" s="526" t="s">
        <v>825</v>
      </c>
      <c r="F42" s="936">
        <v>0.76892677318194791</v>
      </c>
    </row>
    <row r="43" spans="1:6" ht="14.1" customHeight="1" x14ac:dyDescent="0.2">
      <c r="A43" s="166" t="s">
        <v>40</v>
      </c>
      <c r="B43" s="318">
        <v>0.753</v>
      </c>
      <c r="C43" s="319">
        <v>0.91800000000000004</v>
      </c>
      <c r="D43" s="313">
        <v>0.21912350597609567</v>
      </c>
      <c r="E43" s="526" t="s">
        <v>825</v>
      </c>
      <c r="F43" s="936">
        <v>0.57530122765538427</v>
      </c>
    </row>
    <row r="44" spans="1:6" ht="14.1" customHeight="1" x14ac:dyDescent="0.2">
      <c r="A44" s="166" t="s">
        <v>41</v>
      </c>
      <c r="B44" s="318">
        <v>0.76</v>
      </c>
      <c r="C44" s="319">
        <v>0.877</v>
      </c>
      <c r="D44" s="313">
        <v>0.15394736842105261</v>
      </c>
      <c r="E44" s="526" t="s">
        <v>825</v>
      </c>
      <c r="F44" s="936">
        <v>0.39819868633933786</v>
      </c>
    </row>
    <row r="45" spans="1:6" ht="14.1" customHeight="1" x14ac:dyDescent="0.2">
      <c r="A45" s="180" t="s">
        <v>42</v>
      </c>
      <c r="B45" s="318" t="s">
        <v>823</v>
      </c>
      <c r="C45" s="319" t="s">
        <v>823</v>
      </c>
      <c r="D45" s="313" t="s">
        <v>823</v>
      </c>
      <c r="E45" s="526" t="s">
        <v>823</v>
      </c>
      <c r="F45" s="936" t="s">
        <v>823</v>
      </c>
    </row>
    <row r="46" spans="1:6" ht="14.1" customHeight="1" x14ac:dyDescent="0.2">
      <c r="A46" s="166" t="s">
        <v>43</v>
      </c>
      <c r="B46" s="318">
        <v>0.95299999999999996</v>
      </c>
      <c r="C46" s="319">
        <v>0.96699999999999997</v>
      </c>
      <c r="D46" s="313">
        <v>1.4690451206715648E-2</v>
      </c>
      <c r="E46" s="526" t="s">
        <v>825</v>
      </c>
      <c r="F46" s="936">
        <v>0.98284406420422943</v>
      </c>
    </row>
    <row r="47" spans="1:6" ht="14.1" customHeight="1" x14ac:dyDescent="0.2">
      <c r="A47" s="166" t="s">
        <v>44</v>
      </c>
      <c r="B47" s="318">
        <v>1.0169999999999999</v>
      </c>
      <c r="C47" s="319">
        <v>1.01</v>
      </c>
      <c r="D47" s="313">
        <v>6.8829891838740375E-3</v>
      </c>
      <c r="E47" s="526" t="s">
        <v>825</v>
      </c>
      <c r="F47" s="936">
        <v>0.97428691002710344</v>
      </c>
    </row>
    <row r="48" spans="1:6" ht="14.1" customHeight="1" x14ac:dyDescent="0.2">
      <c r="A48" s="166" t="s">
        <v>45</v>
      </c>
      <c r="B48" s="318">
        <v>0.45400000000000001</v>
      </c>
      <c r="C48" s="319">
        <v>0.879</v>
      </c>
      <c r="D48" s="313">
        <v>0.93612334801762109</v>
      </c>
      <c r="E48" s="526" t="s">
        <v>825</v>
      </c>
      <c r="F48" s="936">
        <v>0.35388818461714078</v>
      </c>
    </row>
    <row r="49" spans="1:6" ht="14.1" customHeight="1" x14ac:dyDescent="0.2">
      <c r="A49" s="166" t="s">
        <v>46</v>
      </c>
      <c r="B49" s="318">
        <v>0.78500000000000003</v>
      </c>
      <c r="C49" s="319">
        <v>0.80100000000000005</v>
      </c>
      <c r="D49" s="313">
        <v>2.0382165605095558E-2</v>
      </c>
      <c r="E49" s="526" t="s">
        <v>825</v>
      </c>
      <c r="F49" s="936">
        <v>0.92478010733383242</v>
      </c>
    </row>
    <row r="50" spans="1:6" ht="14.1" customHeight="1" x14ac:dyDescent="0.2">
      <c r="A50" s="166" t="s">
        <v>47</v>
      </c>
      <c r="B50" s="318">
        <v>0.95399999999999996</v>
      </c>
      <c r="C50" s="319">
        <v>0.88700000000000001</v>
      </c>
      <c r="D50" s="313">
        <v>7.023060796645697E-2</v>
      </c>
      <c r="E50" s="526" t="s">
        <v>825</v>
      </c>
      <c r="F50" s="936">
        <v>0.47448226794511839</v>
      </c>
    </row>
    <row r="51" spans="1:6" ht="14.1" customHeight="1" x14ac:dyDescent="0.2">
      <c r="A51" s="166" t="s">
        <v>48</v>
      </c>
      <c r="B51" s="318">
        <v>0.46700000000000003</v>
      </c>
      <c r="C51" s="319">
        <v>1.4870000000000001</v>
      </c>
      <c r="D51" s="313">
        <v>2.1841541755888652</v>
      </c>
      <c r="E51" s="526" t="s">
        <v>828</v>
      </c>
      <c r="F51" s="936">
        <v>1.5191581469546911E-3</v>
      </c>
    </row>
    <row r="52" spans="1:6" ht="14.1" customHeight="1" x14ac:dyDescent="0.2">
      <c r="A52" s="187" t="s">
        <v>50</v>
      </c>
      <c r="B52" s="318">
        <v>0.33</v>
      </c>
      <c r="C52" s="319">
        <v>0.71199999999999997</v>
      </c>
      <c r="D52" s="313">
        <v>1.1575757575757575</v>
      </c>
      <c r="E52" s="526" t="s">
        <v>825</v>
      </c>
      <c r="F52" s="936">
        <v>0.58384016582980647</v>
      </c>
    </row>
    <row r="53" spans="1:6" ht="14.1" customHeight="1" x14ac:dyDescent="0.2">
      <c r="A53" s="166" t="s">
        <v>290</v>
      </c>
      <c r="B53" s="318" t="s">
        <v>823</v>
      </c>
      <c r="C53" s="319" t="s">
        <v>823</v>
      </c>
      <c r="D53" s="313" t="s">
        <v>823</v>
      </c>
      <c r="E53" s="526" t="s">
        <v>823</v>
      </c>
      <c r="F53" s="936" t="s">
        <v>823</v>
      </c>
    </row>
    <row r="54" spans="1:6" ht="14.1" customHeight="1" x14ac:dyDescent="0.2">
      <c r="A54" s="166" t="s">
        <v>49</v>
      </c>
      <c r="B54" s="318">
        <v>1.0669999999999999</v>
      </c>
      <c r="C54" s="319">
        <v>1.2310000000000001</v>
      </c>
      <c r="D54" s="313">
        <v>0.15370196813495796</v>
      </c>
      <c r="E54" s="526" t="s">
        <v>825</v>
      </c>
      <c r="F54" s="936">
        <v>0.41624279674167008</v>
      </c>
    </row>
    <row r="55" spans="1:6" ht="14.1" customHeight="1" x14ac:dyDescent="0.2">
      <c r="A55" s="166" t="s">
        <v>51</v>
      </c>
      <c r="B55" s="318">
        <v>0.47799999999999998</v>
      </c>
      <c r="C55" s="319">
        <v>0.68300000000000005</v>
      </c>
      <c r="D55" s="313">
        <v>0.42887029288702944</v>
      </c>
      <c r="E55" s="526" t="s">
        <v>825</v>
      </c>
      <c r="F55" s="936">
        <v>0.26790853046081076</v>
      </c>
    </row>
    <row r="56" spans="1:6" ht="14.1" customHeight="1" x14ac:dyDescent="0.2">
      <c r="A56" s="166" t="s">
        <v>53</v>
      </c>
      <c r="B56" s="318">
        <v>0.77500000000000002</v>
      </c>
      <c r="C56" s="319">
        <v>1.48</v>
      </c>
      <c r="D56" s="313">
        <v>0.90967741935483859</v>
      </c>
      <c r="E56" s="526" t="s">
        <v>825</v>
      </c>
      <c r="F56" s="936">
        <v>8.1252553850820197E-2</v>
      </c>
    </row>
    <row r="57" spans="1:6" ht="14.1" customHeight="1" x14ac:dyDescent="0.2">
      <c r="A57" s="166" t="s">
        <v>52</v>
      </c>
      <c r="B57" s="318">
        <v>1.2490000000000001</v>
      </c>
      <c r="C57" s="319">
        <v>1.3149999999999999</v>
      </c>
      <c r="D57" s="313">
        <v>5.2842273819055111E-2</v>
      </c>
      <c r="E57" s="526" t="s">
        <v>825</v>
      </c>
      <c r="F57" s="936">
        <v>0.80877600654478377</v>
      </c>
    </row>
    <row r="58" spans="1:6" ht="14.1" customHeight="1" x14ac:dyDescent="0.2">
      <c r="A58" s="166" t="s">
        <v>54</v>
      </c>
      <c r="B58" s="318">
        <v>0</v>
      </c>
      <c r="C58" s="319">
        <v>1.2330000000000001</v>
      </c>
      <c r="D58" s="313" t="s">
        <v>823</v>
      </c>
      <c r="E58" s="526" t="s">
        <v>823</v>
      </c>
      <c r="F58" s="936" t="s">
        <v>823</v>
      </c>
    </row>
    <row r="59" spans="1:6" s="102" customFormat="1" ht="14.1" customHeight="1" x14ac:dyDescent="0.2">
      <c r="A59" s="134" t="s">
        <v>55</v>
      </c>
      <c r="B59" s="734">
        <v>0.93799999999999994</v>
      </c>
      <c r="C59" s="729">
        <v>0.97899999999999998</v>
      </c>
      <c r="D59" s="735">
        <v>4.371002132196166E-2</v>
      </c>
      <c r="E59" s="873" t="s">
        <v>825</v>
      </c>
      <c r="F59" s="937">
        <v>0.17302529810454159</v>
      </c>
    </row>
    <row r="61" spans="1:6" ht="15" customHeight="1" x14ac:dyDescent="0.2">
      <c r="A61" s="507" t="s">
        <v>515</v>
      </c>
    </row>
    <row r="63" spans="1:6" ht="15" customHeight="1" x14ac:dyDescent="0.2">
      <c r="A63" s="50" t="s">
        <v>520</v>
      </c>
    </row>
    <row r="64" spans="1:6" ht="15" customHeight="1" x14ac:dyDescent="0.2">
      <c r="A64" s="50" t="s">
        <v>517</v>
      </c>
    </row>
    <row r="65" spans="1:5" s="103" customFormat="1" ht="15" customHeight="1" x14ac:dyDescent="0.2">
      <c r="A65" s="103" t="s">
        <v>821</v>
      </c>
      <c r="B65" s="209"/>
      <c r="C65" s="209"/>
      <c r="E65" s="392"/>
    </row>
  </sheetData>
  <mergeCells count="3">
    <mergeCell ref="A1:F1"/>
    <mergeCell ref="A2:F2"/>
    <mergeCell ref="B3:F3"/>
  </mergeCells>
  <pageMargins left="0.7" right="0.7" top="0.75" bottom="0.75" header="0.3" footer="0.3"/>
  <pageSetup scale="73" fitToWidth="0"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pageSetUpPr fitToPage="1"/>
  </sheetPr>
  <dimension ref="A1:F64"/>
  <sheetViews>
    <sheetView workbookViewId="0">
      <selection sqref="A1:F1"/>
    </sheetView>
  </sheetViews>
  <sheetFormatPr defaultColWidth="16.85546875" defaultRowHeight="15" customHeight="1" x14ac:dyDescent="0.2"/>
  <cols>
    <col min="1" max="1" width="16.85546875" style="97" customWidth="1"/>
    <col min="2" max="3" width="12.7109375" style="139" customWidth="1"/>
    <col min="4" max="4" width="12.7109375" style="443" customWidth="1"/>
    <col min="5" max="5" width="20.7109375" style="387" customWidth="1"/>
    <col min="6" max="6" width="17.140625" style="392" customWidth="1"/>
    <col min="7" max="16384" width="16.85546875" style="97"/>
  </cols>
  <sheetData>
    <row r="1" spans="1:6" ht="30" customHeight="1" x14ac:dyDescent="0.2">
      <c r="A1" s="1326" t="s">
        <v>818</v>
      </c>
      <c r="B1" s="1327"/>
      <c r="C1" s="1327"/>
      <c r="D1" s="1327"/>
      <c r="E1" s="1327"/>
      <c r="F1" s="1328"/>
    </row>
    <row r="2" spans="1:6" ht="13.5" thickBot="1" x14ac:dyDescent="0.25">
      <c r="A2" s="1335" t="s">
        <v>607</v>
      </c>
      <c r="B2" s="1336"/>
      <c r="C2" s="1336"/>
      <c r="D2" s="1336"/>
      <c r="E2" s="1336"/>
      <c r="F2" s="1337"/>
    </row>
    <row r="3" spans="1:6" s="102" customFormat="1" ht="14.45" customHeight="1" thickTop="1" x14ac:dyDescent="0.2">
      <c r="A3" s="393"/>
      <c r="B3" s="1332" t="s">
        <v>512</v>
      </c>
      <c r="C3" s="1333"/>
      <c r="D3" s="1333"/>
      <c r="E3" s="1333"/>
      <c r="F3" s="1338"/>
    </row>
    <row r="4" spans="1:6" s="102" customFormat="1" ht="41.25" customHeight="1" x14ac:dyDescent="0.2">
      <c r="A4" s="394" t="s">
        <v>598</v>
      </c>
      <c r="B4" s="371" t="s">
        <v>658</v>
      </c>
      <c r="C4" s="370" t="s">
        <v>815</v>
      </c>
      <c r="D4" s="736" t="s">
        <v>513</v>
      </c>
      <c r="E4" s="372" t="s">
        <v>600</v>
      </c>
      <c r="F4" s="738" t="s">
        <v>514</v>
      </c>
    </row>
    <row r="5" spans="1:6" ht="14.1" customHeight="1" x14ac:dyDescent="0.2">
      <c r="A5" s="566" t="s">
        <v>5</v>
      </c>
      <c r="B5" s="567">
        <v>0.96499999999999997</v>
      </c>
      <c r="C5" s="737">
        <v>1.0089999999999999</v>
      </c>
      <c r="D5" s="460">
        <v>0.05</v>
      </c>
      <c r="E5" s="550" t="s">
        <v>830</v>
      </c>
      <c r="F5" s="739">
        <v>0.65639999999999998</v>
      </c>
    </row>
    <row r="6" spans="1:6" ht="14.1" customHeight="1" x14ac:dyDescent="0.2">
      <c r="A6" s="1163" t="s">
        <v>4</v>
      </c>
      <c r="B6" s="567">
        <v>0.71499999999999997</v>
      </c>
      <c r="C6" s="737">
        <v>0.69799999999999995</v>
      </c>
      <c r="D6" s="460">
        <v>0.02</v>
      </c>
      <c r="E6" s="550" t="s">
        <v>830</v>
      </c>
      <c r="F6" s="739">
        <v>0.95079999999999998</v>
      </c>
    </row>
    <row r="7" spans="1:6" ht="14.1" customHeight="1" x14ac:dyDescent="0.2">
      <c r="A7" s="508" t="s">
        <v>7</v>
      </c>
      <c r="B7" s="567">
        <v>0.84499999999999997</v>
      </c>
      <c r="C7" s="737">
        <v>0.59499999999999997</v>
      </c>
      <c r="D7" s="460">
        <v>-0.3</v>
      </c>
      <c r="E7" s="550" t="s">
        <v>831</v>
      </c>
      <c r="F7" s="739">
        <v>3.5000000000000001E-3</v>
      </c>
    </row>
    <row r="8" spans="1:6" ht="14.1" customHeight="1" x14ac:dyDescent="0.2">
      <c r="A8" s="508" t="s">
        <v>6</v>
      </c>
      <c r="B8" s="567">
        <v>1.093</v>
      </c>
      <c r="C8" s="737">
        <v>1.0640000000000001</v>
      </c>
      <c r="D8" s="460">
        <v>0.03</v>
      </c>
      <c r="E8" s="550" t="s">
        <v>830</v>
      </c>
      <c r="F8" s="739">
        <v>0.85029999999999994</v>
      </c>
    </row>
    <row r="9" spans="1:6" ht="14.1" customHeight="1" x14ac:dyDescent="0.2">
      <c r="A9" s="508" t="s">
        <v>8</v>
      </c>
      <c r="B9" s="567">
        <v>0.752</v>
      </c>
      <c r="C9" s="737">
        <v>0.71699999999999997</v>
      </c>
      <c r="D9" s="460">
        <v>0.05</v>
      </c>
      <c r="E9" s="550" t="s">
        <v>830</v>
      </c>
      <c r="F9" s="739">
        <v>0.40100000000000002</v>
      </c>
    </row>
    <row r="10" spans="1:6" ht="14.1" customHeight="1" x14ac:dyDescent="0.2">
      <c r="A10" s="508" t="s">
        <v>9</v>
      </c>
      <c r="B10" s="567">
        <v>0.57599999999999996</v>
      </c>
      <c r="C10" s="737">
        <v>0.58699999999999997</v>
      </c>
      <c r="D10" s="460">
        <v>0.02</v>
      </c>
      <c r="E10" s="550" t="s">
        <v>830</v>
      </c>
      <c r="F10" s="739">
        <v>0.91879999999999995</v>
      </c>
    </row>
    <row r="11" spans="1:6" ht="14.1" customHeight="1" x14ac:dyDescent="0.2">
      <c r="A11" s="508" t="s">
        <v>10</v>
      </c>
      <c r="B11" s="567">
        <v>0.74199999999999999</v>
      </c>
      <c r="C11" s="737">
        <v>0.79800000000000004</v>
      </c>
      <c r="D11" s="460">
        <v>0.08</v>
      </c>
      <c r="E11" s="550" t="s">
        <v>830</v>
      </c>
      <c r="F11" s="739">
        <v>0.65649999999999997</v>
      </c>
    </row>
    <row r="12" spans="1:6" ht="14.1" customHeight="1" x14ac:dyDescent="0.2">
      <c r="A12" s="508" t="s">
        <v>216</v>
      </c>
      <c r="B12" s="567">
        <v>0.73099999999999998</v>
      </c>
      <c r="C12" s="737">
        <v>0.91300000000000003</v>
      </c>
      <c r="D12" s="460">
        <v>0.25</v>
      </c>
      <c r="E12" s="550" t="s">
        <v>830</v>
      </c>
      <c r="F12" s="739">
        <v>0.28560000000000002</v>
      </c>
    </row>
    <row r="13" spans="1:6" ht="14.1" customHeight="1" x14ac:dyDescent="0.2">
      <c r="A13" s="508" t="s">
        <v>11</v>
      </c>
      <c r="B13" s="567">
        <v>1.0169999999999999</v>
      </c>
      <c r="C13" s="737">
        <v>0.70099999999999996</v>
      </c>
      <c r="D13" s="460">
        <v>0.31</v>
      </c>
      <c r="E13" s="550" t="s">
        <v>830</v>
      </c>
      <c r="F13" s="739">
        <v>0.13020000000000001</v>
      </c>
    </row>
    <row r="14" spans="1:6" ht="14.1" customHeight="1" x14ac:dyDescent="0.2">
      <c r="A14" s="508" t="s">
        <v>12</v>
      </c>
      <c r="B14" s="567">
        <v>1.0329999999999999</v>
      </c>
      <c r="C14" s="737">
        <v>1.048</v>
      </c>
      <c r="D14" s="460">
        <v>0.01</v>
      </c>
      <c r="E14" s="550" t="s">
        <v>830</v>
      </c>
      <c r="F14" s="739">
        <v>0.76300000000000001</v>
      </c>
    </row>
    <row r="15" spans="1:6" ht="14.1" customHeight="1" x14ac:dyDescent="0.2">
      <c r="A15" s="508" t="s">
        <v>13</v>
      </c>
      <c r="B15" s="567">
        <v>0.93899999999999995</v>
      </c>
      <c r="C15" s="737">
        <v>0.9</v>
      </c>
      <c r="D15" s="460">
        <v>0.04</v>
      </c>
      <c r="E15" s="550" t="s">
        <v>830</v>
      </c>
      <c r="F15" s="739">
        <v>0.60260000000000002</v>
      </c>
    </row>
    <row r="16" spans="1:6" ht="14.1" customHeight="1" x14ac:dyDescent="0.2">
      <c r="A16" s="508" t="s">
        <v>289</v>
      </c>
      <c r="B16" s="568" t="s">
        <v>832</v>
      </c>
      <c r="C16" s="144" t="s">
        <v>832</v>
      </c>
      <c r="D16" s="544" t="s">
        <v>832</v>
      </c>
      <c r="E16" s="550" t="s">
        <v>823</v>
      </c>
      <c r="F16" s="740" t="s">
        <v>832</v>
      </c>
    </row>
    <row r="17" spans="1:6" ht="14.1" customHeight="1" x14ac:dyDescent="0.2">
      <c r="A17" s="508" t="s">
        <v>14</v>
      </c>
      <c r="B17" s="567">
        <v>0.378</v>
      </c>
      <c r="C17" s="737">
        <v>0.435</v>
      </c>
      <c r="D17" s="460">
        <v>0.15</v>
      </c>
      <c r="E17" s="550" t="s">
        <v>830</v>
      </c>
      <c r="F17" s="739">
        <v>0.71330000000000005</v>
      </c>
    </row>
    <row r="18" spans="1:6" ht="14.1" customHeight="1" x14ac:dyDescent="0.2">
      <c r="A18" s="508" t="s">
        <v>16</v>
      </c>
      <c r="B18" s="567">
        <v>0.253</v>
      </c>
      <c r="C18" s="737">
        <v>0.245</v>
      </c>
      <c r="D18" s="460">
        <v>0.03</v>
      </c>
      <c r="E18" s="550" t="s">
        <v>830</v>
      </c>
      <c r="F18" s="739">
        <v>0.95499999999999996</v>
      </c>
    </row>
    <row r="19" spans="1:6" ht="14.1" customHeight="1" x14ac:dyDescent="0.2">
      <c r="A19" s="508" t="s">
        <v>17</v>
      </c>
      <c r="B19" s="567">
        <v>0.59299999999999997</v>
      </c>
      <c r="C19" s="737">
        <v>0.72</v>
      </c>
      <c r="D19" s="460">
        <v>0.21</v>
      </c>
      <c r="E19" s="550" t="s">
        <v>833</v>
      </c>
      <c r="F19" s="739">
        <v>3.9699999999999999E-2</v>
      </c>
    </row>
    <row r="20" spans="1:6" ht="14.1" customHeight="1" x14ac:dyDescent="0.2">
      <c r="A20" s="508" t="s">
        <v>18</v>
      </c>
      <c r="B20" s="567">
        <v>0.73699999999999999</v>
      </c>
      <c r="C20" s="737">
        <v>0.67500000000000004</v>
      </c>
      <c r="D20" s="460">
        <v>0.08</v>
      </c>
      <c r="E20" s="550" t="s">
        <v>830</v>
      </c>
      <c r="F20" s="739">
        <v>0.4637</v>
      </c>
    </row>
    <row r="21" spans="1:6" ht="14.1" customHeight="1" x14ac:dyDescent="0.2">
      <c r="A21" s="508" t="s">
        <v>15</v>
      </c>
      <c r="B21" s="567">
        <v>0.58699999999999997</v>
      </c>
      <c r="C21" s="737">
        <v>0.53800000000000003</v>
      </c>
      <c r="D21" s="460">
        <v>0.08</v>
      </c>
      <c r="E21" s="550" t="s">
        <v>830</v>
      </c>
      <c r="F21" s="739">
        <v>0.66779999999999995</v>
      </c>
    </row>
    <row r="22" spans="1:6" ht="14.1" customHeight="1" x14ac:dyDescent="0.2">
      <c r="A22" s="508" t="s">
        <v>19</v>
      </c>
      <c r="B22" s="567">
        <v>0.70599999999999996</v>
      </c>
      <c r="C22" s="737">
        <v>0.56799999999999995</v>
      </c>
      <c r="D22" s="460">
        <v>0.2</v>
      </c>
      <c r="E22" s="550" t="s">
        <v>830</v>
      </c>
      <c r="F22" s="739">
        <v>0.3105</v>
      </c>
    </row>
    <row r="23" spans="1:6" ht="14.1" customHeight="1" x14ac:dyDescent="0.2">
      <c r="A23" s="508" t="s">
        <v>20</v>
      </c>
      <c r="B23" s="567">
        <v>1.0009999999999999</v>
      </c>
      <c r="C23" s="737">
        <v>1.03</v>
      </c>
      <c r="D23" s="460">
        <v>0.03</v>
      </c>
      <c r="E23" s="550" t="s">
        <v>830</v>
      </c>
      <c r="F23" s="739">
        <v>0.78180000000000005</v>
      </c>
    </row>
    <row r="24" spans="1:6" ht="14.1" customHeight="1" x14ac:dyDescent="0.2">
      <c r="A24" s="508" t="s">
        <v>21</v>
      </c>
      <c r="B24" s="567">
        <v>1.2569999999999999</v>
      </c>
      <c r="C24" s="737">
        <v>1.127</v>
      </c>
      <c r="D24" s="460">
        <v>0.1</v>
      </c>
      <c r="E24" s="550" t="s">
        <v>830</v>
      </c>
      <c r="F24" s="739">
        <v>0.27289999999999998</v>
      </c>
    </row>
    <row r="25" spans="1:6" ht="14.1" customHeight="1" x14ac:dyDescent="0.2">
      <c r="A25" s="508" t="s">
        <v>24</v>
      </c>
      <c r="B25" s="567">
        <v>0.53700000000000003</v>
      </c>
      <c r="C25" s="737">
        <v>0.56899999999999995</v>
      </c>
      <c r="D25" s="460">
        <v>0.06</v>
      </c>
      <c r="E25" s="550" t="s">
        <v>830</v>
      </c>
      <c r="F25" s="739">
        <v>0.85609999999999997</v>
      </c>
    </row>
    <row r="26" spans="1:6" ht="14.1" customHeight="1" x14ac:dyDescent="0.2">
      <c r="A26" s="508" t="s">
        <v>23</v>
      </c>
      <c r="B26" s="567">
        <v>0.89600000000000002</v>
      </c>
      <c r="C26" s="737">
        <v>0.76500000000000001</v>
      </c>
      <c r="D26" s="460">
        <v>0.15</v>
      </c>
      <c r="E26" s="550" t="s">
        <v>830</v>
      </c>
      <c r="F26" s="739">
        <v>0.16650000000000001</v>
      </c>
    </row>
    <row r="27" spans="1:6" ht="14.1" customHeight="1" x14ac:dyDescent="0.2">
      <c r="A27" s="508" t="s">
        <v>22</v>
      </c>
      <c r="B27" s="567">
        <v>0.67100000000000004</v>
      </c>
      <c r="C27" s="737">
        <v>0.752</v>
      </c>
      <c r="D27" s="460">
        <v>0.12</v>
      </c>
      <c r="E27" s="550" t="s">
        <v>830</v>
      </c>
      <c r="F27" s="739">
        <v>0.29699999999999999</v>
      </c>
    </row>
    <row r="28" spans="1:6" ht="14.1" customHeight="1" x14ac:dyDescent="0.2">
      <c r="A28" s="508" t="s">
        <v>25</v>
      </c>
      <c r="B28" s="567">
        <v>0.88400000000000001</v>
      </c>
      <c r="C28" s="737">
        <v>0.78900000000000003</v>
      </c>
      <c r="D28" s="460">
        <v>0.11</v>
      </c>
      <c r="E28" s="550" t="s">
        <v>830</v>
      </c>
      <c r="F28" s="739">
        <v>0.18160000000000001</v>
      </c>
    </row>
    <row r="29" spans="1:6" ht="14.1" customHeight="1" x14ac:dyDescent="0.2">
      <c r="A29" s="508" t="s">
        <v>26</v>
      </c>
      <c r="B29" s="567">
        <v>0.438</v>
      </c>
      <c r="C29" s="737">
        <v>0.629</v>
      </c>
      <c r="D29" s="460">
        <v>0.44</v>
      </c>
      <c r="E29" s="550" t="s">
        <v>833</v>
      </c>
      <c r="F29" s="739">
        <v>4.1700000000000001E-2</v>
      </c>
    </row>
    <row r="30" spans="1:6" ht="14.1" customHeight="1" x14ac:dyDescent="0.2">
      <c r="A30" s="508" t="s">
        <v>28</v>
      </c>
      <c r="B30" s="567">
        <v>1.0129999999999999</v>
      </c>
      <c r="C30" s="737">
        <v>1.1200000000000001</v>
      </c>
      <c r="D30" s="460">
        <v>0.11</v>
      </c>
      <c r="E30" s="550" t="s">
        <v>830</v>
      </c>
      <c r="F30" s="739">
        <v>0.44169999999999998</v>
      </c>
    </row>
    <row r="31" spans="1:6" ht="14.1" customHeight="1" x14ac:dyDescent="0.2">
      <c r="A31" s="508" t="s">
        <v>27</v>
      </c>
      <c r="B31" s="567">
        <v>0.81399999999999995</v>
      </c>
      <c r="C31" s="737">
        <v>0.86099999999999999</v>
      </c>
      <c r="D31" s="460">
        <v>0.06</v>
      </c>
      <c r="E31" s="550" t="s">
        <v>830</v>
      </c>
      <c r="F31" s="739">
        <v>0.58450000000000002</v>
      </c>
    </row>
    <row r="32" spans="1:6" ht="14.1" customHeight="1" x14ac:dyDescent="0.2">
      <c r="A32" s="595" t="s">
        <v>29</v>
      </c>
      <c r="B32" s="567">
        <v>0.23699999999999999</v>
      </c>
      <c r="C32" s="737">
        <v>0.21299999999999999</v>
      </c>
      <c r="D32" s="460">
        <v>0.1</v>
      </c>
      <c r="E32" s="550" t="s">
        <v>830</v>
      </c>
      <c r="F32" s="739">
        <v>0.88670000000000004</v>
      </c>
    </row>
    <row r="33" spans="1:6" ht="14.1" customHeight="1" x14ac:dyDescent="0.2">
      <c r="A33" s="508" t="s">
        <v>32</v>
      </c>
      <c r="B33" s="567">
        <v>0.42199999999999999</v>
      </c>
      <c r="C33" s="737">
        <v>0.58699999999999997</v>
      </c>
      <c r="D33" s="460">
        <v>0.39</v>
      </c>
      <c r="E33" s="550" t="s">
        <v>830</v>
      </c>
      <c r="F33" s="739">
        <v>0.2298</v>
      </c>
    </row>
    <row r="34" spans="1:6" ht="14.1" customHeight="1" x14ac:dyDescent="0.2">
      <c r="A34" s="508" t="s">
        <v>36</v>
      </c>
      <c r="B34" s="567">
        <v>0.86199999999999999</v>
      </c>
      <c r="C34" s="737">
        <v>0.999</v>
      </c>
      <c r="D34" s="460">
        <v>0.16</v>
      </c>
      <c r="E34" s="550" t="s">
        <v>830</v>
      </c>
      <c r="F34" s="739">
        <v>0.34510000000000002</v>
      </c>
    </row>
    <row r="35" spans="1:6" ht="14.1" customHeight="1" x14ac:dyDescent="0.2">
      <c r="A35" s="508" t="s">
        <v>33</v>
      </c>
      <c r="B35" s="567">
        <v>0.54600000000000004</v>
      </c>
      <c r="C35" s="737">
        <v>0.41</v>
      </c>
      <c r="D35" s="460">
        <v>0.25</v>
      </c>
      <c r="E35" s="550" t="s">
        <v>830</v>
      </c>
      <c r="F35" s="739">
        <v>0.43009999999999998</v>
      </c>
    </row>
    <row r="36" spans="1:6" ht="14.1" customHeight="1" x14ac:dyDescent="0.2">
      <c r="A36" s="508" t="s">
        <v>34</v>
      </c>
      <c r="B36" s="567">
        <v>0.94399999999999995</v>
      </c>
      <c r="C36" s="737">
        <v>0.755</v>
      </c>
      <c r="D36" s="460">
        <v>-0.2</v>
      </c>
      <c r="E36" s="550" t="s">
        <v>831</v>
      </c>
      <c r="F36" s="739">
        <v>1.6799999999999999E-2</v>
      </c>
    </row>
    <row r="37" spans="1:6" ht="14.1" customHeight="1" x14ac:dyDescent="0.2">
      <c r="A37" s="508" t="s">
        <v>35</v>
      </c>
      <c r="B37" s="567">
        <v>0.61899999999999999</v>
      </c>
      <c r="C37" s="737">
        <v>0.70399999999999996</v>
      </c>
      <c r="D37" s="460">
        <v>0.14000000000000001</v>
      </c>
      <c r="E37" s="550" t="s">
        <v>830</v>
      </c>
      <c r="F37" s="739">
        <v>0.64270000000000005</v>
      </c>
    </row>
    <row r="38" spans="1:6" ht="14.1" customHeight="1" x14ac:dyDescent="0.2">
      <c r="A38" s="508" t="s">
        <v>37</v>
      </c>
      <c r="B38" s="567">
        <v>0.88800000000000001</v>
      </c>
      <c r="C38" s="737">
        <v>0.86</v>
      </c>
      <c r="D38" s="460">
        <v>0.03</v>
      </c>
      <c r="E38" s="550" t="s">
        <v>830</v>
      </c>
      <c r="F38" s="739">
        <v>0.57469999999999999</v>
      </c>
    </row>
    <row r="39" spans="1:6" ht="14.1" customHeight="1" x14ac:dyDescent="0.2">
      <c r="A39" s="508" t="s">
        <v>30</v>
      </c>
      <c r="B39" s="567">
        <v>0.871</v>
      </c>
      <c r="C39" s="737">
        <v>0.70599999999999996</v>
      </c>
      <c r="D39" s="460">
        <v>-0.19</v>
      </c>
      <c r="E39" s="550" t="s">
        <v>831</v>
      </c>
      <c r="F39" s="739">
        <v>1.1299999999999999E-2</v>
      </c>
    </row>
    <row r="40" spans="1:6" ht="14.1" customHeight="1" x14ac:dyDescent="0.2">
      <c r="A40" s="508" t="s">
        <v>31</v>
      </c>
      <c r="B40" s="567">
        <v>0.58899999999999997</v>
      </c>
      <c r="C40" s="737">
        <v>0.40899999999999997</v>
      </c>
      <c r="D40" s="460">
        <v>0.31</v>
      </c>
      <c r="E40" s="550" t="s">
        <v>830</v>
      </c>
      <c r="F40" s="739">
        <v>0.3957</v>
      </c>
    </row>
    <row r="41" spans="1:6" ht="14.1" customHeight="1" x14ac:dyDescent="0.2">
      <c r="A41" s="508" t="s">
        <v>38</v>
      </c>
      <c r="B41" s="567">
        <v>0.91700000000000004</v>
      </c>
      <c r="C41" s="737">
        <v>0.92600000000000005</v>
      </c>
      <c r="D41" s="460">
        <v>0.01</v>
      </c>
      <c r="E41" s="550" t="s">
        <v>830</v>
      </c>
      <c r="F41" s="739">
        <v>0.89290000000000003</v>
      </c>
    </row>
    <row r="42" spans="1:6" ht="14.1" customHeight="1" x14ac:dyDescent="0.2">
      <c r="A42" s="508" t="s">
        <v>39</v>
      </c>
      <c r="B42" s="567">
        <v>0.84299999999999997</v>
      </c>
      <c r="C42" s="737">
        <v>0.67500000000000004</v>
      </c>
      <c r="D42" s="460">
        <v>0.2</v>
      </c>
      <c r="E42" s="550" t="s">
        <v>830</v>
      </c>
      <c r="F42" s="739">
        <v>0.1212</v>
      </c>
    </row>
    <row r="43" spans="1:6" ht="14.1" customHeight="1" x14ac:dyDescent="0.2">
      <c r="A43" s="508" t="s">
        <v>40</v>
      </c>
      <c r="B43" s="567">
        <v>0.71599999999999997</v>
      </c>
      <c r="C43" s="737">
        <v>0.69699999999999995</v>
      </c>
      <c r="D43" s="460">
        <v>0.03</v>
      </c>
      <c r="E43" s="550" t="s">
        <v>830</v>
      </c>
      <c r="F43" s="739">
        <v>0.87590000000000001</v>
      </c>
    </row>
    <row r="44" spans="1:6" ht="14.1" customHeight="1" x14ac:dyDescent="0.2">
      <c r="A44" s="508" t="s">
        <v>41</v>
      </c>
      <c r="B44" s="567">
        <v>0.66300000000000003</v>
      </c>
      <c r="C44" s="737">
        <v>0.70599999999999996</v>
      </c>
      <c r="D44" s="460">
        <v>0.06</v>
      </c>
      <c r="E44" s="550" t="s">
        <v>830</v>
      </c>
      <c r="F44" s="739">
        <v>0.41789999999999999</v>
      </c>
    </row>
    <row r="45" spans="1:6" ht="14.1" customHeight="1" x14ac:dyDescent="0.2">
      <c r="A45" s="508" t="s">
        <v>42</v>
      </c>
      <c r="B45" s="568" t="s">
        <v>832</v>
      </c>
      <c r="C45" s="144" t="s">
        <v>832</v>
      </c>
      <c r="D45" s="544" t="s">
        <v>832</v>
      </c>
      <c r="E45" s="550" t="s">
        <v>823</v>
      </c>
      <c r="F45" s="740" t="s">
        <v>832</v>
      </c>
    </row>
    <row r="46" spans="1:6" ht="14.1" customHeight="1" x14ac:dyDescent="0.2">
      <c r="A46" s="508" t="s">
        <v>43</v>
      </c>
      <c r="B46" s="567">
        <v>1.212</v>
      </c>
      <c r="C46" s="737">
        <v>0.61699999999999999</v>
      </c>
      <c r="D46" s="460">
        <v>-0.49</v>
      </c>
      <c r="E46" s="550" t="s">
        <v>831</v>
      </c>
      <c r="F46" s="739">
        <v>1.8499999999999999E-2</v>
      </c>
    </row>
    <row r="47" spans="1:6" ht="14.1" customHeight="1" x14ac:dyDescent="0.2">
      <c r="A47" s="508" t="s">
        <v>44</v>
      </c>
      <c r="B47" s="567">
        <v>1.073</v>
      </c>
      <c r="C47" s="737">
        <v>1.095</v>
      </c>
      <c r="D47" s="460">
        <v>0.02</v>
      </c>
      <c r="E47" s="550" t="s">
        <v>830</v>
      </c>
      <c r="F47" s="739">
        <v>0.84319999999999995</v>
      </c>
    </row>
    <row r="48" spans="1:6" ht="14.1" customHeight="1" x14ac:dyDescent="0.2">
      <c r="A48" s="508" t="s">
        <v>45</v>
      </c>
      <c r="B48" s="567">
        <v>0.69699999999999995</v>
      </c>
      <c r="C48" s="737">
        <v>0.57399999999999995</v>
      </c>
      <c r="D48" s="460">
        <v>0.18</v>
      </c>
      <c r="E48" s="550" t="s">
        <v>830</v>
      </c>
      <c r="F48" s="739">
        <v>0.5766</v>
      </c>
    </row>
    <row r="49" spans="1:6" s="103" customFormat="1" ht="14.1" customHeight="1" x14ac:dyDescent="0.2">
      <c r="A49" s="508" t="s">
        <v>46</v>
      </c>
      <c r="B49" s="567">
        <v>1.288</v>
      </c>
      <c r="C49" s="737">
        <v>1.1839999999999999</v>
      </c>
      <c r="D49" s="460">
        <v>0.08</v>
      </c>
      <c r="E49" s="550" t="s">
        <v>830</v>
      </c>
      <c r="F49" s="739">
        <v>0.27329999999999999</v>
      </c>
    </row>
    <row r="50" spans="1:6" ht="14.1" customHeight="1" x14ac:dyDescent="0.2">
      <c r="A50" s="508" t="s">
        <v>47</v>
      </c>
      <c r="B50" s="567">
        <v>0.83</v>
      </c>
      <c r="C50" s="737">
        <v>0.80900000000000005</v>
      </c>
      <c r="D50" s="460">
        <v>0.03</v>
      </c>
      <c r="E50" s="550" t="s">
        <v>830</v>
      </c>
      <c r="F50" s="739">
        <v>0.66100000000000003</v>
      </c>
    </row>
    <row r="51" spans="1:6" ht="14.1" customHeight="1" x14ac:dyDescent="0.2">
      <c r="A51" s="508" t="s">
        <v>48</v>
      </c>
      <c r="B51" s="567">
        <v>0.59499999999999997</v>
      </c>
      <c r="C51" s="737">
        <v>0.71599999999999997</v>
      </c>
      <c r="D51" s="460">
        <v>0.2</v>
      </c>
      <c r="E51" s="550" t="s">
        <v>830</v>
      </c>
      <c r="F51" s="739">
        <v>0.44009999999999999</v>
      </c>
    </row>
    <row r="52" spans="1:6" ht="14.1" customHeight="1" x14ac:dyDescent="0.2">
      <c r="A52" s="508" t="s">
        <v>50</v>
      </c>
      <c r="B52" s="567">
        <v>0.45500000000000002</v>
      </c>
      <c r="C52" s="737">
        <v>0.61799999999999999</v>
      </c>
      <c r="D52" s="460">
        <v>0.36</v>
      </c>
      <c r="E52" s="550" t="s">
        <v>830</v>
      </c>
      <c r="F52" s="739">
        <v>0.57599999999999996</v>
      </c>
    </row>
    <row r="53" spans="1:6" ht="14.1" customHeight="1" x14ac:dyDescent="0.2">
      <c r="A53" s="97" t="s">
        <v>290</v>
      </c>
      <c r="B53" s="361" t="s">
        <v>832</v>
      </c>
      <c r="C53" s="144" t="s">
        <v>832</v>
      </c>
      <c r="D53" s="833" t="s">
        <v>832</v>
      </c>
      <c r="E53" s="550" t="s">
        <v>823</v>
      </c>
      <c r="F53" s="740" t="s">
        <v>832</v>
      </c>
    </row>
    <row r="54" spans="1:6" ht="14.1" customHeight="1" x14ac:dyDescent="0.2">
      <c r="A54" s="508" t="s">
        <v>49</v>
      </c>
      <c r="B54" s="567">
        <v>0.80700000000000005</v>
      </c>
      <c r="C54" s="737">
        <v>0.75800000000000001</v>
      </c>
      <c r="D54" s="460">
        <v>0.06</v>
      </c>
      <c r="E54" s="550" t="s">
        <v>830</v>
      </c>
      <c r="F54" s="739">
        <v>0.54890000000000005</v>
      </c>
    </row>
    <row r="55" spans="1:6" ht="14.1" customHeight="1" x14ac:dyDescent="0.2">
      <c r="A55" s="508" t="s">
        <v>51</v>
      </c>
      <c r="B55" s="567">
        <v>0.55700000000000005</v>
      </c>
      <c r="C55" s="737">
        <v>0.60099999999999998</v>
      </c>
      <c r="D55" s="460">
        <v>0.08</v>
      </c>
      <c r="E55" s="550" t="s">
        <v>830</v>
      </c>
      <c r="F55" s="739">
        <v>0.58630000000000004</v>
      </c>
    </row>
    <row r="56" spans="1:6" ht="14.1" customHeight="1" x14ac:dyDescent="0.2">
      <c r="A56" s="508" t="s">
        <v>53</v>
      </c>
      <c r="B56" s="567">
        <v>1.0720000000000001</v>
      </c>
      <c r="C56" s="737">
        <v>1.028</v>
      </c>
      <c r="D56" s="460">
        <v>0.04</v>
      </c>
      <c r="E56" s="550" t="s">
        <v>830</v>
      </c>
      <c r="F56" s="739">
        <v>0.77339999999999998</v>
      </c>
    </row>
    <row r="57" spans="1:6" ht="14.1" customHeight="1" x14ac:dyDescent="0.2">
      <c r="A57" s="508" t="s">
        <v>52</v>
      </c>
      <c r="B57" s="567">
        <v>0.45700000000000002</v>
      </c>
      <c r="C57" s="737">
        <v>0.51200000000000001</v>
      </c>
      <c r="D57" s="460">
        <v>0.12</v>
      </c>
      <c r="E57" s="550" t="s">
        <v>830</v>
      </c>
      <c r="F57" s="739">
        <v>0.53180000000000005</v>
      </c>
    </row>
    <row r="58" spans="1:6" ht="14.1" customHeight="1" x14ac:dyDescent="0.2">
      <c r="A58" s="595" t="s">
        <v>54</v>
      </c>
      <c r="B58" s="567">
        <v>0</v>
      </c>
      <c r="C58" s="737">
        <v>0.41</v>
      </c>
      <c r="D58" s="544" t="s">
        <v>832</v>
      </c>
      <c r="E58" s="550" t="s">
        <v>830</v>
      </c>
      <c r="F58" s="739">
        <v>0.25650000000000001</v>
      </c>
    </row>
    <row r="59" spans="1:6" s="102" customFormat="1" ht="14.1" customHeight="1" x14ac:dyDescent="0.2">
      <c r="A59" s="473" t="s">
        <v>55</v>
      </c>
      <c r="B59" s="546">
        <v>0.84</v>
      </c>
      <c r="C59" s="547">
        <v>0.81699999999999995</v>
      </c>
      <c r="D59" s="593">
        <v>0.03</v>
      </c>
      <c r="E59" s="879" t="s">
        <v>830</v>
      </c>
      <c r="F59" s="741">
        <v>7.0699999999999999E-2</v>
      </c>
    </row>
    <row r="61" spans="1:6" ht="15" customHeight="1" x14ac:dyDescent="0.2">
      <c r="A61" s="283" t="s">
        <v>515</v>
      </c>
    </row>
    <row r="63" spans="1:6" ht="15" customHeight="1" x14ac:dyDescent="0.2">
      <c r="A63" s="83" t="s">
        <v>518</v>
      </c>
    </row>
    <row r="64" spans="1:6" ht="15" customHeight="1" x14ac:dyDescent="0.2">
      <c r="A64" s="103" t="s">
        <v>819</v>
      </c>
    </row>
  </sheetData>
  <sortState xmlns:xlrd2="http://schemas.microsoft.com/office/spreadsheetml/2017/richdata2" ref="A5:F58">
    <sortCondition ref="A4"/>
  </sortState>
  <mergeCells count="3">
    <mergeCell ref="A1:F1"/>
    <mergeCell ref="A2:F2"/>
    <mergeCell ref="B3:F3"/>
  </mergeCells>
  <pageMargins left="0.7" right="0.7" top="0.75" bottom="0.75" header="0.3" footer="0.3"/>
  <pageSetup scale="71" fitToWidth="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M60"/>
  <sheetViews>
    <sheetView workbookViewId="0">
      <selection activeCell="H1" sqref="H1"/>
    </sheetView>
  </sheetViews>
  <sheetFormatPr defaultColWidth="9.140625" defaultRowHeight="12.75" x14ac:dyDescent="0.2"/>
  <cols>
    <col min="1" max="1" width="16.85546875" style="97" customWidth="1"/>
    <col min="2" max="2" width="12.7109375" style="77" customWidth="1"/>
    <col min="3" max="3" width="12.7109375" style="103" customWidth="1"/>
    <col min="4" max="4" width="15.28515625" style="103" customWidth="1"/>
    <col min="5" max="6" width="9.140625" style="97" customWidth="1"/>
    <col min="7" max="7" width="10.42578125" style="97" customWidth="1"/>
    <col min="8" max="8" width="15.28515625" style="97" customWidth="1"/>
    <col min="9" max="9" width="14" style="97" customWidth="1"/>
    <col min="10" max="10" width="13.7109375" style="97" customWidth="1"/>
    <col min="11" max="11" width="14.85546875" style="97" customWidth="1"/>
    <col min="12" max="12" width="12.42578125" style="97" customWidth="1"/>
    <col min="13" max="13" width="13" style="97" customWidth="1"/>
    <col min="14" max="15" width="14.140625" style="97" customWidth="1"/>
    <col min="16" max="16384" width="9.140625" style="97"/>
  </cols>
  <sheetData>
    <row r="1" spans="1:13" s="105" customFormat="1" ht="14.45" customHeight="1" x14ac:dyDescent="0.2">
      <c r="A1" s="1259" t="s">
        <v>891</v>
      </c>
      <c r="B1" s="1251"/>
      <c r="C1" s="1251"/>
      <c r="D1" s="1251"/>
      <c r="E1" s="1251"/>
      <c r="F1" s="1251"/>
      <c r="G1" s="1251"/>
      <c r="H1" s="9"/>
      <c r="I1" s="9"/>
      <c r="J1" s="9"/>
      <c r="K1" s="9"/>
      <c r="L1" s="9"/>
      <c r="M1" s="9"/>
    </row>
    <row r="2" spans="1:13" s="105" customFormat="1" ht="14.45" customHeight="1" thickBot="1" x14ac:dyDescent="0.25">
      <c r="A2" s="1260" t="s">
        <v>77</v>
      </c>
      <c r="B2" s="1252"/>
      <c r="C2" s="1252"/>
      <c r="D2" s="1252"/>
      <c r="E2" s="1252"/>
      <c r="F2" s="1252"/>
      <c r="G2" s="1252"/>
      <c r="H2" s="886"/>
      <c r="I2" s="766"/>
      <c r="J2" s="766"/>
      <c r="K2" s="766"/>
      <c r="L2" s="766"/>
      <c r="M2" s="766"/>
    </row>
    <row r="3" spans="1:13" s="105" customFormat="1" ht="14.45" customHeight="1" thickTop="1" x14ac:dyDescent="0.2">
      <c r="A3" s="888"/>
      <c r="B3" s="1253">
        <v>2019</v>
      </c>
      <c r="C3" s="1254"/>
      <c r="D3" s="1254"/>
      <c r="E3" s="1254"/>
      <c r="F3" s="1254"/>
      <c r="G3" s="1255"/>
    </row>
    <row r="4" spans="1:13" s="105" customFormat="1" ht="14.45" customHeight="1" x14ac:dyDescent="0.2">
      <c r="A4" s="888"/>
      <c r="B4" s="884"/>
      <c r="C4" s="885"/>
      <c r="D4" s="664"/>
      <c r="E4" s="1256" t="s">
        <v>892</v>
      </c>
      <c r="F4" s="1257"/>
      <c r="G4" s="1258"/>
    </row>
    <row r="5" spans="1:13" s="105" customFormat="1" ht="57" customHeight="1" x14ac:dyDescent="0.2">
      <c r="A5" s="108" t="s">
        <v>0</v>
      </c>
      <c r="B5" s="11" t="s">
        <v>610</v>
      </c>
      <c r="C5" s="23" t="s">
        <v>611</v>
      </c>
      <c r="D5" s="81" t="s">
        <v>612</v>
      </c>
      <c r="E5" s="84" t="s">
        <v>1</v>
      </c>
      <c r="F5" s="85" t="s">
        <v>2</v>
      </c>
      <c r="G5" s="86" t="s">
        <v>3</v>
      </c>
    </row>
    <row r="6" spans="1:13" ht="13.9" customHeight="1" x14ac:dyDescent="0.2">
      <c r="A6" s="160" t="s">
        <v>5</v>
      </c>
      <c r="B6" s="1145" t="s">
        <v>584</v>
      </c>
      <c r="C6" s="1142" t="s">
        <v>862</v>
      </c>
      <c r="D6" s="770">
        <v>87</v>
      </c>
      <c r="E6" s="831">
        <f t="shared" ref="E6:E16" si="0">F6+G6</f>
        <v>614</v>
      </c>
      <c r="F6" s="963">
        <v>271</v>
      </c>
      <c r="G6" s="978">
        <v>343</v>
      </c>
    </row>
    <row r="7" spans="1:13" ht="13.9" customHeight="1" x14ac:dyDescent="0.2">
      <c r="A7" s="160" t="s">
        <v>4</v>
      </c>
      <c r="B7" s="1141"/>
      <c r="C7" s="1145"/>
      <c r="D7" s="377">
        <v>9</v>
      </c>
      <c r="E7" s="831">
        <f t="shared" si="0"/>
        <v>64</v>
      </c>
      <c r="F7" s="963">
        <v>28</v>
      </c>
      <c r="G7" s="979">
        <v>36</v>
      </c>
    </row>
    <row r="8" spans="1:13" ht="13.9" customHeight="1" x14ac:dyDescent="0.2">
      <c r="A8" s="160" t="s">
        <v>7</v>
      </c>
      <c r="B8" s="1058"/>
      <c r="C8" s="1057"/>
      <c r="D8" s="377">
        <v>67</v>
      </c>
      <c r="E8" s="831">
        <f t="shared" si="0"/>
        <v>465</v>
      </c>
      <c r="F8" s="963">
        <v>202</v>
      </c>
      <c r="G8" s="979">
        <v>263</v>
      </c>
    </row>
    <row r="9" spans="1:13" ht="13.9" customHeight="1" x14ac:dyDescent="0.2">
      <c r="A9" s="160" t="s">
        <v>6</v>
      </c>
      <c r="B9" s="1058"/>
      <c r="C9" s="1057"/>
      <c r="D9" s="377">
        <v>49</v>
      </c>
      <c r="E9" s="831">
        <f t="shared" si="0"/>
        <v>347</v>
      </c>
      <c r="F9" s="963">
        <v>157</v>
      </c>
      <c r="G9" s="979">
        <v>190</v>
      </c>
    </row>
    <row r="10" spans="1:13" ht="13.9" customHeight="1" x14ac:dyDescent="0.2">
      <c r="A10" s="160" t="s">
        <v>8</v>
      </c>
      <c r="B10" s="1058" t="s">
        <v>585</v>
      </c>
      <c r="C10" s="1060" t="s">
        <v>585</v>
      </c>
      <c r="D10" s="377">
        <v>335</v>
      </c>
      <c r="E10" s="831">
        <f t="shared" si="0"/>
        <v>2548</v>
      </c>
      <c r="F10" s="963">
        <v>1241</v>
      </c>
      <c r="G10" s="979">
        <v>1307</v>
      </c>
    </row>
    <row r="11" spans="1:13" ht="13.9" customHeight="1" x14ac:dyDescent="0.2">
      <c r="A11" s="160" t="s">
        <v>9</v>
      </c>
      <c r="B11" s="1058" t="s">
        <v>584</v>
      </c>
      <c r="C11" s="1057" t="s">
        <v>584</v>
      </c>
      <c r="D11" s="377">
        <v>53</v>
      </c>
      <c r="E11" s="831">
        <f t="shared" si="0"/>
        <v>383</v>
      </c>
      <c r="F11" s="963">
        <v>174</v>
      </c>
      <c r="G11" s="979">
        <v>209</v>
      </c>
    </row>
    <row r="12" spans="1:13" ht="13.9" customHeight="1" x14ac:dyDescent="0.2">
      <c r="A12" s="160" t="s">
        <v>10</v>
      </c>
      <c r="B12" s="1136" t="s">
        <v>584</v>
      </c>
      <c r="C12" s="1112" t="s">
        <v>585</v>
      </c>
      <c r="D12" s="377">
        <v>33</v>
      </c>
      <c r="E12" s="831">
        <f t="shared" si="0"/>
        <v>232</v>
      </c>
      <c r="F12" s="963">
        <v>106</v>
      </c>
      <c r="G12" s="979">
        <v>126</v>
      </c>
    </row>
    <row r="13" spans="1:13" ht="13.9" customHeight="1" x14ac:dyDescent="0.2">
      <c r="A13" s="160" t="s">
        <v>216</v>
      </c>
      <c r="B13" s="1058"/>
      <c r="C13" s="1057"/>
      <c r="D13" s="771">
        <v>8</v>
      </c>
      <c r="E13" s="831">
        <f t="shared" si="0"/>
        <v>57</v>
      </c>
      <c r="F13" s="963">
        <v>28</v>
      </c>
      <c r="G13" s="979">
        <v>29</v>
      </c>
    </row>
    <row r="14" spans="1:13" ht="13.9" customHeight="1" x14ac:dyDescent="0.2">
      <c r="A14" s="160" t="s">
        <v>11</v>
      </c>
      <c r="B14" s="1058"/>
      <c r="C14" s="1060"/>
      <c r="D14" s="377">
        <v>8</v>
      </c>
      <c r="E14" s="831">
        <f t="shared" si="0"/>
        <v>64</v>
      </c>
      <c r="F14" s="963">
        <v>32</v>
      </c>
      <c r="G14" s="979">
        <v>32</v>
      </c>
    </row>
    <row r="15" spans="1:13" ht="13.9" customHeight="1" x14ac:dyDescent="0.2">
      <c r="A15" s="160" t="s">
        <v>12</v>
      </c>
      <c r="B15" s="1058" t="s">
        <v>585</v>
      </c>
      <c r="C15" s="1057" t="s">
        <v>584</v>
      </c>
      <c r="D15" s="377">
        <v>211</v>
      </c>
      <c r="E15" s="831">
        <f t="shared" si="0"/>
        <v>1616</v>
      </c>
      <c r="F15" s="963">
        <v>795</v>
      </c>
      <c r="G15" s="979">
        <v>821</v>
      </c>
    </row>
    <row r="16" spans="1:13" ht="13.9" customHeight="1" x14ac:dyDescent="0.2">
      <c r="A16" s="160" t="s">
        <v>13</v>
      </c>
      <c r="B16" s="1058"/>
      <c r="C16" s="1059"/>
      <c r="D16" s="377">
        <v>107</v>
      </c>
      <c r="E16" s="831">
        <f t="shared" si="0"/>
        <v>786</v>
      </c>
      <c r="F16" s="963">
        <v>364</v>
      </c>
      <c r="G16" s="979">
        <v>422</v>
      </c>
    </row>
    <row r="17" spans="1:7" ht="13.9" customHeight="1" x14ac:dyDescent="0.2">
      <c r="A17" s="160" t="s">
        <v>289</v>
      </c>
      <c r="B17" s="1058"/>
      <c r="C17" s="1057"/>
      <c r="D17" s="377">
        <v>2</v>
      </c>
      <c r="E17" s="831" t="s">
        <v>823</v>
      </c>
      <c r="F17" s="963" t="s">
        <v>823</v>
      </c>
      <c r="G17" s="979" t="s">
        <v>823</v>
      </c>
    </row>
    <row r="18" spans="1:7" ht="13.9" customHeight="1" x14ac:dyDescent="0.2">
      <c r="A18" s="160" t="s">
        <v>14</v>
      </c>
      <c r="B18" s="1058"/>
      <c r="C18" s="1060"/>
      <c r="D18" s="377">
        <v>17</v>
      </c>
      <c r="E18" s="831">
        <f t="shared" ref="E18:E53" si="1">F18+G18</f>
        <v>128</v>
      </c>
      <c r="F18" s="963">
        <v>60</v>
      </c>
      <c r="G18" s="979">
        <v>68</v>
      </c>
    </row>
    <row r="19" spans="1:7" ht="13.9" customHeight="1" x14ac:dyDescent="0.2">
      <c r="A19" s="160" t="s">
        <v>16</v>
      </c>
      <c r="B19" s="1058"/>
      <c r="C19" s="1112"/>
      <c r="D19" s="377">
        <v>16</v>
      </c>
      <c r="E19" s="831">
        <f t="shared" si="1"/>
        <v>111</v>
      </c>
      <c r="F19" s="963">
        <v>48</v>
      </c>
      <c r="G19" s="979">
        <v>63</v>
      </c>
    </row>
    <row r="20" spans="1:7" ht="13.9" customHeight="1" x14ac:dyDescent="0.2">
      <c r="A20" s="160" t="s">
        <v>17</v>
      </c>
      <c r="B20" s="1058"/>
      <c r="C20" s="1057"/>
      <c r="D20" s="377">
        <v>134</v>
      </c>
      <c r="E20" s="831">
        <f t="shared" si="1"/>
        <v>1013</v>
      </c>
      <c r="F20" s="963">
        <v>490</v>
      </c>
      <c r="G20" s="979">
        <v>523</v>
      </c>
    </row>
    <row r="21" spans="1:7" ht="13.9" customHeight="1" x14ac:dyDescent="0.2">
      <c r="A21" s="160" t="s">
        <v>18</v>
      </c>
      <c r="B21" s="1058" t="s">
        <v>584</v>
      </c>
      <c r="C21" s="1057" t="s">
        <v>584</v>
      </c>
      <c r="D21" s="377">
        <v>93</v>
      </c>
      <c r="E21" s="831">
        <f t="shared" si="1"/>
        <v>645</v>
      </c>
      <c r="F21" s="963">
        <v>289</v>
      </c>
      <c r="G21" s="979">
        <v>356</v>
      </c>
    </row>
    <row r="22" spans="1:7" ht="13.9" customHeight="1" x14ac:dyDescent="0.2">
      <c r="A22" s="160" t="s">
        <v>15</v>
      </c>
      <c r="B22" s="1058" t="s">
        <v>585</v>
      </c>
      <c r="C22" s="1143" t="s">
        <v>585</v>
      </c>
      <c r="D22" s="377">
        <v>39</v>
      </c>
      <c r="E22" s="831">
        <f t="shared" si="1"/>
        <v>280</v>
      </c>
      <c r="F22" s="963">
        <v>126</v>
      </c>
      <c r="G22" s="979">
        <v>154</v>
      </c>
    </row>
    <row r="23" spans="1:7" ht="13.9" customHeight="1" x14ac:dyDescent="0.2">
      <c r="A23" s="160" t="s">
        <v>19</v>
      </c>
      <c r="B23" s="1116" t="s">
        <v>585</v>
      </c>
      <c r="C23" s="1112" t="s">
        <v>585</v>
      </c>
      <c r="D23" s="377">
        <v>55</v>
      </c>
      <c r="E23" s="831">
        <f t="shared" si="1"/>
        <v>358</v>
      </c>
      <c r="F23" s="963">
        <v>143</v>
      </c>
      <c r="G23" s="979">
        <v>215</v>
      </c>
    </row>
    <row r="24" spans="1:7" ht="13.9" customHeight="1" x14ac:dyDescent="0.2">
      <c r="A24" s="160" t="s">
        <v>20</v>
      </c>
      <c r="B24" s="1116" t="s">
        <v>584</v>
      </c>
      <c r="C24" s="1137" t="s">
        <v>585</v>
      </c>
      <c r="D24" s="377">
        <v>71</v>
      </c>
      <c r="E24" s="831">
        <f t="shared" si="1"/>
        <v>531</v>
      </c>
      <c r="F24" s="963">
        <v>252</v>
      </c>
      <c r="G24" s="979">
        <v>279</v>
      </c>
    </row>
    <row r="25" spans="1:7" ht="13.9" customHeight="1" x14ac:dyDescent="0.2">
      <c r="A25" s="160" t="s">
        <v>21</v>
      </c>
      <c r="B25" s="1058"/>
      <c r="C25" s="1059"/>
      <c r="D25" s="377">
        <v>101</v>
      </c>
      <c r="E25" s="831">
        <f t="shared" si="1"/>
        <v>656</v>
      </c>
      <c r="F25" s="963">
        <v>274</v>
      </c>
      <c r="G25" s="979">
        <v>382</v>
      </c>
    </row>
    <row r="26" spans="1:7" ht="13.9" customHeight="1" x14ac:dyDescent="0.2">
      <c r="A26" s="160" t="s">
        <v>24</v>
      </c>
      <c r="B26" s="1058" t="s">
        <v>585</v>
      </c>
      <c r="C26" s="1112" t="s">
        <v>585</v>
      </c>
      <c r="D26" s="377">
        <v>19</v>
      </c>
      <c r="E26" s="831">
        <f t="shared" si="1"/>
        <v>123</v>
      </c>
      <c r="F26" s="963">
        <v>52</v>
      </c>
      <c r="G26" s="979">
        <v>71</v>
      </c>
    </row>
    <row r="27" spans="1:7" ht="13.9" customHeight="1" x14ac:dyDescent="0.2">
      <c r="A27" s="160" t="s">
        <v>23</v>
      </c>
      <c r="B27" s="1058" t="s">
        <v>584</v>
      </c>
      <c r="C27" s="1059" t="s">
        <v>584</v>
      </c>
      <c r="D27" s="377">
        <v>48</v>
      </c>
      <c r="E27" s="831">
        <f t="shared" si="1"/>
        <v>364</v>
      </c>
      <c r="F27" s="963">
        <v>172</v>
      </c>
      <c r="G27" s="979">
        <v>192</v>
      </c>
    </row>
    <row r="28" spans="1:7" ht="13.9" customHeight="1" x14ac:dyDescent="0.2">
      <c r="A28" s="160" t="s">
        <v>22</v>
      </c>
      <c r="B28" s="1058" t="s">
        <v>584</v>
      </c>
      <c r="C28" s="1142" t="s">
        <v>584</v>
      </c>
      <c r="D28" s="377">
        <v>69</v>
      </c>
      <c r="E28" s="831">
        <f t="shared" si="1"/>
        <v>512</v>
      </c>
      <c r="F28" s="963">
        <v>241</v>
      </c>
      <c r="G28" s="979">
        <v>271</v>
      </c>
    </row>
    <row r="29" spans="1:7" ht="13.9" customHeight="1" x14ac:dyDescent="0.2">
      <c r="A29" s="160" t="s">
        <v>25</v>
      </c>
      <c r="B29" s="1064"/>
      <c r="C29" s="1057"/>
      <c r="D29" s="377">
        <v>98</v>
      </c>
      <c r="E29" s="831">
        <f t="shared" si="1"/>
        <v>717</v>
      </c>
      <c r="F29" s="963">
        <v>329</v>
      </c>
      <c r="G29" s="979">
        <v>388</v>
      </c>
    </row>
    <row r="30" spans="1:7" ht="13.9" customHeight="1" x14ac:dyDescent="0.2">
      <c r="A30" s="160" t="s">
        <v>26</v>
      </c>
      <c r="B30" s="1063" t="s">
        <v>584</v>
      </c>
      <c r="C30" s="1059" t="s">
        <v>584</v>
      </c>
      <c r="D30" s="377">
        <v>51</v>
      </c>
      <c r="E30" s="831">
        <f t="shared" si="1"/>
        <v>308</v>
      </c>
      <c r="F30" s="963">
        <v>124</v>
      </c>
      <c r="G30" s="979">
        <v>184</v>
      </c>
    </row>
    <row r="31" spans="1:7" ht="13.9" customHeight="1" x14ac:dyDescent="0.2">
      <c r="A31" s="160" t="s">
        <v>28</v>
      </c>
      <c r="B31" s="1058" t="s">
        <v>584</v>
      </c>
      <c r="C31" s="1057" t="s">
        <v>584</v>
      </c>
      <c r="D31" s="377">
        <v>58</v>
      </c>
      <c r="E31" s="831">
        <f t="shared" si="1"/>
        <v>386</v>
      </c>
      <c r="F31" s="963">
        <v>163</v>
      </c>
      <c r="G31" s="979">
        <v>223</v>
      </c>
    </row>
    <row r="32" spans="1:7" ht="13.9" customHeight="1" x14ac:dyDescent="0.2">
      <c r="A32" s="160" t="s">
        <v>27</v>
      </c>
      <c r="B32" s="1058"/>
      <c r="C32" s="1057"/>
      <c r="D32" s="377">
        <v>78</v>
      </c>
      <c r="E32" s="831">
        <f t="shared" si="1"/>
        <v>587</v>
      </c>
      <c r="F32" s="963">
        <v>280</v>
      </c>
      <c r="G32" s="979">
        <v>307</v>
      </c>
    </row>
    <row r="33" spans="1:7" ht="13.9" customHeight="1" x14ac:dyDescent="0.2">
      <c r="A33" s="160" t="s">
        <v>29</v>
      </c>
      <c r="B33" s="1064" t="s">
        <v>585</v>
      </c>
      <c r="C33" s="1057" t="s">
        <v>585</v>
      </c>
      <c r="D33" s="377">
        <v>13</v>
      </c>
      <c r="E33" s="831">
        <f t="shared" si="1"/>
        <v>92</v>
      </c>
      <c r="F33" s="963">
        <v>40</v>
      </c>
      <c r="G33" s="979">
        <v>52</v>
      </c>
    </row>
    <row r="34" spans="1:7" ht="13.9" customHeight="1" x14ac:dyDescent="0.2">
      <c r="A34" s="160" t="s">
        <v>32</v>
      </c>
      <c r="B34" s="1142"/>
      <c r="C34" s="1137"/>
      <c r="D34" s="377">
        <v>25</v>
      </c>
      <c r="E34" s="831">
        <f t="shared" si="1"/>
        <v>160</v>
      </c>
      <c r="F34" s="963">
        <v>64</v>
      </c>
      <c r="G34" s="979">
        <v>96</v>
      </c>
    </row>
    <row r="35" spans="1:7" ht="13.9" customHeight="1" x14ac:dyDescent="0.2">
      <c r="A35" s="160" t="s">
        <v>36</v>
      </c>
      <c r="B35" s="1058" t="s">
        <v>585</v>
      </c>
      <c r="C35" s="1112" t="s">
        <v>585</v>
      </c>
      <c r="D35" s="377">
        <v>28</v>
      </c>
      <c r="E35" s="831">
        <f t="shared" si="1"/>
        <v>186</v>
      </c>
      <c r="F35" s="963">
        <v>78</v>
      </c>
      <c r="G35" s="979">
        <v>108</v>
      </c>
    </row>
    <row r="36" spans="1:7" ht="13.9" customHeight="1" x14ac:dyDescent="0.2">
      <c r="A36" s="160" t="s">
        <v>33</v>
      </c>
      <c r="B36" s="1141" t="s">
        <v>861</v>
      </c>
      <c r="C36" s="1143" t="s">
        <v>585</v>
      </c>
      <c r="D36" s="377">
        <v>13</v>
      </c>
      <c r="E36" s="831">
        <f t="shared" si="1"/>
        <v>104</v>
      </c>
      <c r="F36" s="963">
        <v>52</v>
      </c>
      <c r="G36" s="979">
        <v>52</v>
      </c>
    </row>
    <row r="37" spans="1:7" ht="13.9" customHeight="1" x14ac:dyDescent="0.2">
      <c r="A37" s="161" t="s">
        <v>34</v>
      </c>
      <c r="B37" s="1058" t="s">
        <v>584</v>
      </c>
      <c r="C37" s="1142" t="s">
        <v>585</v>
      </c>
      <c r="D37" s="400">
        <v>72</v>
      </c>
      <c r="E37" s="831">
        <f t="shared" si="1"/>
        <v>568</v>
      </c>
      <c r="F37" s="963">
        <v>284</v>
      </c>
      <c r="G37" s="979">
        <v>284</v>
      </c>
    </row>
    <row r="38" spans="1:7" s="103" customFormat="1" ht="13.9" customHeight="1" x14ac:dyDescent="0.2">
      <c r="A38" s="160" t="s">
        <v>35</v>
      </c>
      <c r="B38" s="1058" t="s">
        <v>585</v>
      </c>
      <c r="C38" s="1059" t="s">
        <v>585</v>
      </c>
      <c r="D38" s="377">
        <v>30</v>
      </c>
      <c r="E38" s="831">
        <f t="shared" si="1"/>
        <v>217</v>
      </c>
      <c r="F38" s="963">
        <v>99</v>
      </c>
      <c r="G38" s="979">
        <v>118</v>
      </c>
    </row>
    <row r="39" spans="1:7" ht="13.9" customHeight="1" x14ac:dyDescent="0.2">
      <c r="A39" s="160" t="s">
        <v>37</v>
      </c>
      <c r="B39" s="1058"/>
      <c r="C39" s="1143"/>
      <c r="D39" s="377">
        <v>168</v>
      </c>
      <c r="E39" s="831">
        <f t="shared" si="1"/>
        <v>1296</v>
      </c>
      <c r="F39" s="963">
        <v>628</v>
      </c>
      <c r="G39" s="979">
        <v>668</v>
      </c>
    </row>
    <row r="40" spans="1:7" ht="13.9" customHeight="1" x14ac:dyDescent="0.2">
      <c r="A40" s="160" t="s">
        <v>30</v>
      </c>
      <c r="B40" s="1145" t="s">
        <v>584</v>
      </c>
      <c r="C40" s="1142" t="s">
        <v>585</v>
      </c>
      <c r="D40" s="377">
        <v>98</v>
      </c>
      <c r="E40" s="831">
        <f t="shared" si="1"/>
        <v>719</v>
      </c>
      <c r="F40" s="963">
        <v>328</v>
      </c>
      <c r="G40" s="979">
        <v>391</v>
      </c>
    </row>
    <row r="41" spans="1:7" ht="13.9" customHeight="1" x14ac:dyDescent="0.2">
      <c r="A41" s="160" t="s">
        <v>31</v>
      </c>
      <c r="B41" s="1058" t="s">
        <v>585</v>
      </c>
      <c r="C41" s="1060" t="s">
        <v>585</v>
      </c>
      <c r="D41" s="771">
        <v>9</v>
      </c>
      <c r="E41" s="831">
        <f t="shared" si="1"/>
        <v>58</v>
      </c>
      <c r="F41" s="963">
        <v>24</v>
      </c>
      <c r="G41" s="979">
        <v>34</v>
      </c>
    </row>
    <row r="42" spans="1:7" ht="13.9" customHeight="1" x14ac:dyDescent="0.2">
      <c r="A42" s="160" t="s">
        <v>38</v>
      </c>
      <c r="B42" s="1058" t="s">
        <v>585</v>
      </c>
      <c r="C42" s="1057" t="s">
        <v>584</v>
      </c>
      <c r="D42" s="377">
        <v>144</v>
      </c>
      <c r="E42" s="831">
        <f t="shared" si="1"/>
        <v>1040</v>
      </c>
      <c r="F42" s="963">
        <v>488</v>
      </c>
      <c r="G42" s="979">
        <v>552</v>
      </c>
    </row>
    <row r="43" spans="1:7" ht="13.9" customHeight="1" x14ac:dyDescent="0.2">
      <c r="A43" s="160" t="s">
        <v>39</v>
      </c>
      <c r="B43" s="1058"/>
      <c r="C43" s="1060"/>
      <c r="D43" s="377">
        <v>82</v>
      </c>
      <c r="E43" s="831">
        <f t="shared" si="1"/>
        <v>506</v>
      </c>
      <c r="F43" s="963">
        <v>196</v>
      </c>
      <c r="G43" s="979">
        <v>310</v>
      </c>
    </row>
    <row r="44" spans="1:7" ht="13.9" customHeight="1" x14ac:dyDescent="0.2">
      <c r="A44" s="160" t="s">
        <v>40</v>
      </c>
      <c r="B44" s="1136" t="s">
        <v>584</v>
      </c>
      <c r="C44" s="1136" t="s">
        <v>584</v>
      </c>
      <c r="D44" s="377">
        <v>35</v>
      </c>
      <c r="E44" s="831">
        <f t="shared" si="1"/>
        <v>268</v>
      </c>
      <c r="F44" s="963">
        <v>128</v>
      </c>
      <c r="G44" s="979">
        <v>140</v>
      </c>
    </row>
    <row r="45" spans="1:7" ht="13.9" customHeight="1" x14ac:dyDescent="0.2">
      <c r="A45" s="160" t="s">
        <v>41</v>
      </c>
      <c r="B45" s="1064" t="s">
        <v>584</v>
      </c>
      <c r="C45" s="1057" t="s">
        <v>584</v>
      </c>
      <c r="D45" s="377">
        <v>178</v>
      </c>
      <c r="E45" s="831">
        <f t="shared" si="1"/>
        <v>1243</v>
      </c>
      <c r="F45" s="963">
        <v>560</v>
      </c>
      <c r="G45" s="979">
        <v>683</v>
      </c>
    </row>
    <row r="46" spans="1:7" ht="13.9" customHeight="1" x14ac:dyDescent="0.2">
      <c r="A46" s="160" t="s">
        <v>42</v>
      </c>
      <c r="B46" s="1058"/>
      <c r="C46" s="1057"/>
      <c r="D46" s="377">
        <v>14</v>
      </c>
      <c r="E46" s="831">
        <f t="shared" si="1"/>
        <v>95</v>
      </c>
      <c r="F46" s="963">
        <v>45</v>
      </c>
      <c r="G46" s="979">
        <v>50</v>
      </c>
    </row>
    <row r="47" spans="1:7" ht="13.9" customHeight="1" x14ac:dyDescent="0.2">
      <c r="A47" s="160" t="s">
        <v>43</v>
      </c>
      <c r="B47" s="1136" t="s">
        <v>585</v>
      </c>
      <c r="C47" s="1116" t="s">
        <v>584</v>
      </c>
      <c r="D47" s="377">
        <v>10</v>
      </c>
      <c r="E47" s="831">
        <f t="shared" si="1"/>
        <v>76</v>
      </c>
      <c r="F47" s="963">
        <v>36</v>
      </c>
      <c r="G47" s="979">
        <v>40</v>
      </c>
    </row>
    <row r="48" spans="1:7" ht="13.9" customHeight="1" x14ac:dyDescent="0.2">
      <c r="A48" s="160" t="s">
        <v>44</v>
      </c>
      <c r="B48" s="1058" t="s">
        <v>585</v>
      </c>
      <c r="C48" s="1057" t="s">
        <v>585</v>
      </c>
      <c r="D48" s="377">
        <v>62</v>
      </c>
      <c r="E48" s="831">
        <f t="shared" si="1"/>
        <v>457</v>
      </c>
      <c r="F48" s="963">
        <v>215</v>
      </c>
      <c r="G48" s="979">
        <v>242</v>
      </c>
    </row>
    <row r="49" spans="1:7" ht="13.9" customHeight="1" x14ac:dyDescent="0.2">
      <c r="A49" s="160" t="s">
        <v>45</v>
      </c>
      <c r="B49" s="1136" t="s">
        <v>585</v>
      </c>
      <c r="C49" s="1116" t="s">
        <v>584</v>
      </c>
      <c r="D49" s="377">
        <v>20</v>
      </c>
      <c r="E49" s="831">
        <f t="shared" si="1"/>
        <v>117</v>
      </c>
      <c r="F49" s="963">
        <v>40</v>
      </c>
      <c r="G49" s="979">
        <v>77</v>
      </c>
    </row>
    <row r="50" spans="1:7" ht="13.9" customHeight="1" x14ac:dyDescent="0.2">
      <c r="A50" s="160" t="s">
        <v>46</v>
      </c>
      <c r="B50" s="1058" t="s">
        <v>584</v>
      </c>
      <c r="C50" s="1057" t="s">
        <v>584</v>
      </c>
      <c r="D50" s="400">
        <v>100</v>
      </c>
      <c r="E50" s="831">
        <f t="shared" si="1"/>
        <v>705</v>
      </c>
      <c r="F50" s="963">
        <v>318</v>
      </c>
      <c r="G50" s="979">
        <v>387</v>
      </c>
    </row>
    <row r="51" spans="1:7" ht="13.9" customHeight="1" x14ac:dyDescent="0.2">
      <c r="A51" s="160" t="s">
        <v>47</v>
      </c>
      <c r="B51" s="1058" t="s">
        <v>584</v>
      </c>
      <c r="C51" s="1057" t="s">
        <v>584</v>
      </c>
      <c r="D51" s="400">
        <v>359</v>
      </c>
      <c r="E51" s="831">
        <f t="shared" si="1"/>
        <v>2325</v>
      </c>
      <c r="F51" s="963">
        <v>993</v>
      </c>
      <c r="G51" s="979">
        <v>1332</v>
      </c>
    </row>
    <row r="52" spans="1:7" ht="13.9" customHeight="1" x14ac:dyDescent="0.2">
      <c r="A52" s="160" t="s">
        <v>48</v>
      </c>
      <c r="B52" s="1064"/>
      <c r="C52" s="1059"/>
      <c r="D52" s="400">
        <v>36</v>
      </c>
      <c r="E52" s="831">
        <f t="shared" si="1"/>
        <v>260</v>
      </c>
      <c r="F52" s="963">
        <v>119</v>
      </c>
      <c r="G52" s="979">
        <v>141</v>
      </c>
    </row>
    <row r="53" spans="1:7" ht="13.9" customHeight="1" x14ac:dyDescent="0.2">
      <c r="A53" s="160" t="s">
        <v>50</v>
      </c>
      <c r="B53" s="1136" t="s">
        <v>585</v>
      </c>
      <c r="C53" s="1116" t="s">
        <v>585</v>
      </c>
      <c r="D53" s="771">
        <v>6</v>
      </c>
      <c r="E53" s="831">
        <f t="shared" si="1"/>
        <v>39</v>
      </c>
      <c r="F53" s="963">
        <v>16</v>
      </c>
      <c r="G53" s="979">
        <v>23</v>
      </c>
    </row>
    <row r="54" spans="1:7" ht="13.9" customHeight="1" x14ac:dyDescent="0.2">
      <c r="A54" s="160" t="s">
        <v>290</v>
      </c>
      <c r="B54" s="1058"/>
      <c r="C54" s="1059"/>
      <c r="D54" s="400">
        <v>2</v>
      </c>
      <c r="E54" s="831" t="s">
        <v>823</v>
      </c>
      <c r="F54" s="963" t="s">
        <v>823</v>
      </c>
      <c r="G54" s="979" t="s">
        <v>823</v>
      </c>
    </row>
    <row r="55" spans="1:7" ht="13.9" customHeight="1" x14ac:dyDescent="0.2">
      <c r="A55" s="160" t="s">
        <v>49</v>
      </c>
      <c r="B55" s="1058" t="s">
        <v>584</v>
      </c>
      <c r="C55" s="1061" t="s">
        <v>584</v>
      </c>
      <c r="D55" s="400">
        <v>83</v>
      </c>
      <c r="E55" s="831">
        <f>F55+G55</f>
        <v>627</v>
      </c>
      <c r="F55" s="963">
        <v>300</v>
      </c>
      <c r="G55" s="979">
        <v>327</v>
      </c>
    </row>
    <row r="56" spans="1:7" ht="13.9" customHeight="1" x14ac:dyDescent="0.2">
      <c r="A56" s="160" t="s">
        <v>51</v>
      </c>
      <c r="B56" s="1058" t="s">
        <v>585</v>
      </c>
      <c r="C56" s="1061" t="s">
        <v>585</v>
      </c>
      <c r="D56" s="377">
        <v>60</v>
      </c>
      <c r="E56" s="831">
        <f>F56+G56</f>
        <v>432</v>
      </c>
      <c r="F56" s="963">
        <v>192</v>
      </c>
      <c r="G56" s="979">
        <v>240</v>
      </c>
    </row>
    <row r="57" spans="1:7" ht="13.9" customHeight="1" x14ac:dyDescent="0.2">
      <c r="A57" s="160" t="s">
        <v>53</v>
      </c>
      <c r="B57" s="1098" t="s">
        <v>584</v>
      </c>
      <c r="C57" s="1116" t="s">
        <v>585</v>
      </c>
      <c r="D57" s="377">
        <v>30</v>
      </c>
      <c r="E57" s="831">
        <f>F57+G57</f>
        <v>228</v>
      </c>
      <c r="F57" s="963">
        <v>114</v>
      </c>
      <c r="G57" s="979">
        <v>114</v>
      </c>
    </row>
    <row r="58" spans="1:7" ht="13.9" customHeight="1" x14ac:dyDescent="0.2">
      <c r="A58" s="160" t="s">
        <v>52</v>
      </c>
      <c r="B58" s="1141" t="s">
        <v>585</v>
      </c>
      <c r="C58" s="1061" t="s">
        <v>584</v>
      </c>
      <c r="D58" s="377">
        <v>73</v>
      </c>
      <c r="E58" s="831">
        <f>F58+G58</f>
        <v>553</v>
      </c>
      <c r="F58" s="963">
        <v>263</v>
      </c>
      <c r="G58" s="979">
        <v>290</v>
      </c>
    </row>
    <row r="59" spans="1:7" ht="13.9" customHeight="1" x14ac:dyDescent="0.2">
      <c r="A59" s="100" t="s">
        <v>54</v>
      </c>
      <c r="B59" s="1058" t="s">
        <v>585</v>
      </c>
      <c r="C59" s="1062" t="s">
        <v>585</v>
      </c>
      <c r="D59" s="772">
        <v>12</v>
      </c>
      <c r="E59" s="831">
        <f>F59+G59</f>
        <v>84</v>
      </c>
      <c r="F59" s="963">
        <v>39</v>
      </c>
      <c r="G59" s="980">
        <v>45</v>
      </c>
    </row>
    <row r="60" spans="1:7" s="102" customFormat="1" ht="13.9" customHeight="1" x14ac:dyDescent="0.2">
      <c r="A60" s="107" t="s">
        <v>55</v>
      </c>
      <c r="B60" s="583"/>
      <c r="C60" s="297"/>
      <c r="D60" s="532">
        <v>3678</v>
      </c>
      <c r="E60" s="858">
        <v>26376</v>
      </c>
      <c r="F60" s="825">
        <v>12115</v>
      </c>
      <c r="G60" s="824">
        <v>14261</v>
      </c>
    </row>
  </sheetData>
  <sortState xmlns:xlrd2="http://schemas.microsoft.com/office/spreadsheetml/2017/richdata2" ref="A6:G59">
    <sortCondition ref="A5"/>
  </sortState>
  <customSheetViews>
    <customSheetView guid="{B249372F-983F-49DE-A7CF-14A3D5AA079F}" fitToPage="1">
      <selection activeCell="A6" sqref="A6:XFD58"/>
      <pageMargins left="0.25" right="0.25" top="0.75" bottom="0.75" header="0.3" footer="0.3"/>
      <pageSetup scale="88" fitToHeight="0" orientation="landscape" r:id="rId1"/>
      <headerFooter alignWithMargins="0">
        <oddHeader>&amp;A</oddHeader>
        <oddFooter>Page &amp;P</oddFooter>
      </headerFooter>
    </customSheetView>
    <customSheetView guid="{18FB6344-C1D8-4A32-B8CA-93AC084D615F}" fitToPage="1" topLeftCell="A25">
      <selection activeCell="L42" sqref="L42"/>
      <pageMargins left="0.25" right="0.25" top="0.75" bottom="0.75" header="0.3" footer="0.3"/>
      <pageSetup scale="88" fitToHeight="0" orientation="landscape" r:id="rId2"/>
      <headerFooter alignWithMargins="0">
        <oddHeader>&amp;A</oddHeader>
        <oddFooter>Page &amp;P</oddFooter>
      </headerFooter>
    </customSheetView>
  </customSheetViews>
  <mergeCells count="4">
    <mergeCell ref="B3:G3"/>
    <mergeCell ref="E4:G4"/>
    <mergeCell ref="A1:G1"/>
    <mergeCell ref="A2:G2"/>
  </mergeCells>
  <pageMargins left="0.25" right="0.25" top="0.75" bottom="0.75" header="0.3" footer="0.3"/>
  <pageSetup scale="88" fitToHeight="0" orientation="landscape" r:id="rId3"/>
  <headerFooter alignWithMargins="0">
    <oddHeader>&amp;A</oddHeader>
    <oddFooter>Page &amp;P</oddFooter>
  </headerFooter>
  <drawing r:id="rId4"/>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pageSetUpPr fitToPage="1"/>
  </sheetPr>
  <dimension ref="A1:F66"/>
  <sheetViews>
    <sheetView workbookViewId="0">
      <selection sqref="A1:F1"/>
    </sheetView>
  </sheetViews>
  <sheetFormatPr defaultColWidth="16.85546875" defaultRowHeight="12.75" x14ac:dyDescent="0.2"/>
  <cols>
    <col min="1" max="1" width="16.85546875" style="97"/>
    <col min="2" max="3" width="12.7109375" style="139" customWidth="1"/>
    <col min="4" max="4" width="12.7109375" style="97" customWidth="1"/>
    <col min="5" max="5" width="20.85546875" style="387" customWidth="1"/>
    <col min="6" max="6" width="12.7109375" style="103" customWidth="1"/>
    <col min="7" max="16384" width="16.85546875" style="97"/>
  </cols>
  <sheetData>
    <row r="1" spans="1:6" ht="28.5" customHeight="1" x14ac:dyDescent="0.2">
      <c r="A1" s="1326" t="s">
        <v>818</v>
      </c>
      <c r="B1" s="1327"/>
      <c r="C1" s="1327"/>
      <c r="D1" s="1327"/>
      <c r="E1" s="1327"/>
      <c r="F1" s="1328"/>
    </row>
    <row r="2" spans="1:6" ht="15" thickBot="1" x14ac:dyDescent="0.25">
      <c r="A2" s="1260" t="s">
        <v>649</v>
      </c>
      <c r="B2" s="1252"/>
      <c r="C2" s="1252"/>
      <c r="D2" s="1252"/>
      <c r="E2" s="1252"/>
      <c r="F2" s="1307"/>
    </row>
    <row r="3" spans="1:6" s="102" customFormat="1" ht="13.5" thickTop="1" x14ac:dyDescent="0.2">
      <c r="A3" s="393"/>
      <c r="B3" s="1332" t="s">
        <v>512</v>
      </c>
      <c r="C3" s="1333"/>
      <c r="D3" s="1333"/>
      <c r="E3" s="1333"/>
      <c r="F3" s="1334"/>
    </row>
    <row r="4" spans="1:6" s="102" customFormat="1" ht="42.75" customHeight="1" x14ac:dyDescent="0.2">
      <c r="A4" s="394" t="s">
        <v>598</v>
      </c>
      <c r="B4" s="574" t="s">
        <v>658</v>
      </c>
      <c r="C4" s="370" t="s">
        <v>815</v>
      </c>
      <c r="D4" s="371" t="s">
        <v>513</v>
      </c>
      <c r="E4" s="372" t="s">
        <v>600</v>
      </c>
      <c r="F4" s="395" t="s">
        <v>514</v>
      </c>
    </row>
    <row r="5" spans="1:6" ht="14.1" customHeight="1" x14ac:dyDescent="0.2">
      <c r="A5" s="166" t="s">
        <v>5</v>
      </c>
      <c r="B5" s="150">
        <v>0.55500000000000005</v>
      </c>
      <c r="C5" s="144">
        <v>0.48799999999999999</v>
      </c>
      <c r="D5" s="397">
        <v>-0.12</v>
      </c>
      <c r="E5" s="550" t="s">
        <v>831</v>
      </c>
      <c r="F5" s="1197">
        <v>5.4000000000000003E-3</v>
      </c>
    </row>
    <row r="6" spans="1:6" ht="14.1" customHeight="1" x14ac:dyDescent="0.2">
      <c r="A6" s="166" t="s">
        <v>4</v>
      </c>
      <c r="B6" s="150">
        <v>0.89300000000000002</v>
      </c>
      <c r="C6" s="144">
        <v>0.67200000000000004</v>
      </c>
      <c r="D6" s="397">
        <v>-0.25</v>
      </c>
      <c r="E6" s="550" t="s">
        <v>831</v>
      </c>
      <c r="F6" s="396">
        <v>4.3200000000000002E-2</v>
      </c>
    </row>
    <row r="7" spans="1:6" ht="14.1" customHeight="1" x14ac:dyDescent="0.2">
      <c r="A7" s="166" t="s">
        <v>7</v>
      </c>
      <c r="B7" s="150">
        <v>0.66400000000000003</v>
      </c>
      <c r="C7" s="144">
        <v>0.57899999999999996</v>
      </c>
      <c r="D7" s="569">
        <v>-0.13</v>
      </c>
      <c r="E7" s="550" t="s">
        <v>831</v>
      </c>
      <c r="F7" s="398">
        <v>1.5E-3</v>
      </c>
    </row>
    <row r="8" spans="1:6" ht="14.1" customHeight="1" x14ac:dyDescent="0.2">
      <c r="A8" s="166" t="s">
        <v>6</v>
      </c>
      <c r="B8" s="150">
        <v>0.77300000000000002</v>
      </c>
      <c r="C8" s="144">
        <v>0.61399999999999999</v>
      </c>
      <c r="D8" s="397">
        <v>-0.21</v>
      </c>
      <c r="E8" s="550" t="s">
        <v>831</v>
      </c>
      <c r="F8" s="398">
        <v>1E-4</v>
      </c>
    </row>
    <row r="9" spans="1:6" ht="14.1" customHeight="1" x14ac:dyDescent="0.2">
      <c r="A9" s="166" t="s">
        <v>8</v>
      </c>
      <c r="B9" s="150">
        <v>0.67700000000000005</v>
      </c>
      <c r="C9" s="144">
        <v>0.60199999999999998</v>
      </c>
      <c r="D9" s="569">
        <v>-0.11</v>
      </c>
      <c r="E9" s="550" t="s">
        <v>831</v>
      </c>
      <c r="F9" s="398">
        <v>0</v>
      </c>
    </row>
    <row r="10" spans="1:6" ht="14.1" customHeight="1" x14ac:dyDescent="0.2">
      <c r="A10" s="166" t="s">
        <v>9</v>
      </c>
      <c r="B10" s="150">
        <v>0.88100000000000001</v>
      </c>
      <c r="C10" s="144">
        <v>0.623</v>
      </c>
      <c r="D10" s="397">
        <v>-0.28999999999999998</v>
      </c>
      <c r="E10" s="550" t="s">
        <v>831</v>
      </c>
      <c r="F10" s="398">
        <v>0</v>
      </c>
    </row>
    <row r="11" spans="1:6" ht="14.1" customHeight="1" x14ac:dyDescent="0.2">
      <c r="A11" s="166" t="s">
        <v>10</v>
      </c>
      <c r="B11" s="150">
        <v>0.81799999999999995</v>
      </c>
      <c r="C11" s="144">
        <v>0.623</v>
      </c>
      <c r="D11" s="569">
        <v>-0.24</v>
      </c>
      <c r="E11" s="550" t="s">
        <v>831</v>
      </c>
      <c r="F11" s="398">
        <v>0</v>
      </c>
    </row>
    <row r="12" spans="1:6" ht="14.1" customHeight="1" x14ac:dyDescent="0.2">
      <c r="A12" s="166" t="s">
        <v>216</v>
      </c>
      <c r="B12" s="152">
        <v>0.66100000000000003</v>
      </c>
      <c r="C12" s="144">
        <v>0.52600000000000002</v>
      </c>
      <c r="D12" s="397">
        <v>-0.2</v>
      </c>
      <c r="E12" s="550" t="s">
        <v>831</v>
      </c>
      <c r="F12" s="398">
        <v>1.2999999999999999E-2</v>
      </c>
    </row>
    <row r="13" spans="1:6" ht="14.1" customHeight="1" x14ac:dyDescent="0.2">
      <c r="A13" s="166" t="s">
        <v>11</v>
      </c>
      <c r="B13" s="152">
        <v>0.67800000000000005</v>
      </c>
      <c r="C13" s="144">
        <v>0.61399999999999999</v>
      </c>
      <c r="D13" s="397">
        <v>0.09</v>
      </c>
      <c r="E13" s="550" t="s">
        <v>830</v>
      </c>
      <c r="F13" s="398">
        <v>0.29649999999999999</v>
      </c>
    </row>
    <row r="14" spans="1:6" ht="14.1" customHeight="1" x14ac:dyDescent="0.2">
      <c r="A14" s="166" t="s">
        <v>12</v>
      </c>
      <c r="B14" s="150">
        <v>0.60399999999999998</v>
      </c>
      <c r="C14" s="144">
        <v>0.49</v>
      </c>
      <c r="D14" s="569">
        <v>-0.19</v>
      </c>
      <c r="E14" s="550" t="s">
        <v>831</v>
      </c>
      <c r="F14" s="398">
        <v>0</v>
      </c>
    </row>
    <row r="15" spans="1:6" ht="14.1" customHeight="1" x14ac:dyDescent="0.2">
      <c r="A15" s="166" t="s">
        <v>13</v>
      </c>
      <c r="B15" s="150">
        <v>0.67400000000000004</v>
      </c>
      <c r="C15" s="144">
        <v>0.51900000000000002</v>
      </c>
      <c r="D15" s="569">
        <v>-0.23</v>
      </c>
      <c r="E15" s="550" t="s">
        <v>831</v>
      </c>
      <c r="F15" s="398">
        <v>0</v>
      </c>
    </row>
    <row r="16" spans="1:6" ht="14.1" customHeight="1" x14ac:dyDescent="0.2">
      <c r="A16" s="166" t="s">
        <v>289</v>
      </c>
      <c r="B16" s="150" t="s">
        <v>832</v>
      </c>
      <c r="C16" s="144" t="s">
        <v>832</v>
      </c>
      <c r="D16" s="397" t="s">
        <v>832</v>
      </c>
      <c r="E16" s="550" t="s">
        <v>823</v>
      </c>
      <c r="F16" s="398" t="s">
        <v>832</v>
      </c>
    </row>
    <row r="17" spans="1:6" ht="14.1" customHeight="1" x14ac:dyDescent="0.2">
      <c r="A17" s="166" t="s">
        <v>14</v>
      </c>
      <c r="B17" s="150">
        <v>0.52600000000000002</v>
      </c>
      <c r="C17" s="256">
        <v>0.54400000000000004</v>
      </c>
      <c r="D17" s="397">
        <v>0.03</v>
      </c>
      <c r="E17" s="550" t="s">
        <v>830</v>
      </c>
      <c r="F17" s="398">
        <v>0.75119999999999998</v>
      </c>
    </row>
    <row r="18" spans="1:6" ht="14.1" customHeight="1" x14ac:dyDescent="0.2">
      <c r="A18" s="166" t="s">
        <v>16</v>
      </c>
      <c r="B18" s="150">
        <v>0.65600000000000003</v>
      </c>
      <c r="C18" s="144">
        <v>0.63100000000000001</v>
      </c>
      <c r="D18" s="397">
        <v>0.04</v>
      </c>
      <c r="E18" s="550" t="s">
        <v>830</v>
      </c>
      <c r="F18" s="398">
        <v>0.71350000000000002</v>
      </c>
    </row>
    <row r="19" spans="1:6" ht="14.1" customHeight="1" x14ac:dyDescent="0.2">
      <c r="A19" s="166" t="s">
        <v>17</v>
      </c>
      <c r="B19" s="150">
        <v>0.82899999999999996</v>
      </c>
      <c r="C19" s="144">
        <v>0.58899999999999997</v>
      </c>
      <c r="D19" s="397">
        <v>-0.28999999999999998</v>
      </c>
      <c r="E19" s="550" t="s">
        <v>831</v>
      </c>
      <c r="F19" s="398">
        <v>0</v>
      </c>
    </row>
    <row r="20" spans="1:6" ht="14.1" customHeight="1" x14ac:dyDescent="0.2">
      <c r="A20" s="166" t="s">
        <v>18</v>
      </c>
      <c r="B20" s="150">
        <v>0.71599999999999997</v>
      </c>
      <c r="C20" s="144">
        <v>0.65100000000000002</v>
      </c>
      <c r="D20" s="569">
        <v>-0.09</v>
      </c>
      <c r="E20" s="550" t="s">
        <v>831</v>
      </c>
      <c r="F20" s="398">
        <v>1.18E-2</v>
      </c>
    </row>
    <row r="21" spans="1:6" ht="14.1" customHeight="1" x14ac:dyDescent="0.2">
      <c r="A21" s="166" t="s">
        <v>15</v>
      </c>
      <c r="B21" s="150">
        <v>0.72699999999999998</v>
      </c>
      <c r="C21" s="144">
        <v>0.63400000000000001</v>
      </c>
      <c r="D21" s="397">
        <v>-0.13</v>
      </c>
      <c r="E21" s="550" t="s">
        <v>831</v>
      </c>
      <c r="F21" s="398">
        <v>2.86E-2</v>
      </c>
    </row>
    <row r="22" spans="1:6" ht="14.1" customHeight="1" x14ac:dyDescent="0.2">
      <c r="A22" s="166" t="s">
        <v>19</v>
      </c>
      <c r="B22" s="150">
        <v>0.80100000000000005</v>
      </c>
      <c r="C22" s="144">
        <v>0.67600000000000005</v>
      </c>
      <c r="D22" s="397">
        <v>-0.16</v>
      </c>
      <c r="E22" s="550" t="s">
        <v>831</v>
      </c>
      <c r="F22" s="398">
        <v>6.0000000000000001E-3</v>
      </c>
    </row>
    <row r="23" spans="1:6" ht="14.1" customHeight="1" x14ac:dyDescent="0.2">
      <c r="A23" s="166" t="s">
        <v>20</v>
      </c>
      <c r="B23" s="150">
        <v>0.65300000000000002</v>
      </c>
      <c r="C23" s="144">
        <v>0.61299999999999999</v>
      </c>
      <c r="D23" s="569">
        <v>0.06</v>
      </c>
      <c r="E23" s="550" t="s">
        <v>830</v>
      </c>
      <c r="F23" s="398">
        <v>0.1489</v>
      </c>
    </row>
    <row r="24" spans="1:6" ht="14.1" customHeight="1" x14ac:dyDescent="0.2">
      <c r="A24" s="166" t="s">
        <v>21</v>
      </c>
      <c r="B24" s="150">
        <v>0.73799999999999999</v>
      </c>
      <c r="C24" s="144">
        <v>0.57699999999999996</v>
      </c>
      <c r="D24" s="397">
        <v>-0.22</v>
      </c>
      <c r="E24" s="550" t="s">
        <v>831</v>
      </c>
      <c r="F24" s="398">
        <v>0</v>
      </c>
    </row>
    <row r="25" spans="1:6" ht="14.1" customHeight="1" x14ac:dyDescent="0.2">
      <c r="A25" s="166" t="s">
        <v>24</v>
      </c>
      <c r="B25" s="150">
        <v>0.65</v>
      </c>
      <c r="C25" s="144">
        <v>0.58599999999999997</v>
      </c>
      <c r="D25" s="397">
        <v>0.1</v>
      </c>
      <c r="E25" s="550" t="s">
        <v>830</v>
      </c>
      <c r="F25" s="398">
        <v>0.29199999999999998</v>
      </c>
    </row>
    <row r="26" spans="1:6" ht="14.1" customHeight="1" x14ac:dyDescent="0.2">
      <c r="A26" s="166" t="s">
        <v>23</v>
      </c>
      <c r="B26" s="150">
        <v>0.79900000000000004</v>
      </c>
      <c r="C26" s="144">
        <v>0.622</v>
      </c>
      <c r="D26" s="569">
        <v>-0.22</v>
      </c>
      <c r="E26" s="550" t="s">
        <v>831</v>
      </c>
      <c r="F26" s="398">
        <v>0</v>
      </c>
    </row>
    <row r="27" spans="1:6" ht="14.1" customHeight="1" x14ac:dyDescent="0.2">
      <c r="A27" s="166" t="s">
        <v>22</v>
      </c>
      <c r="B27" s="150">
        <v>0.78</v>
      </c>
      <c r="C27" s="144">
        <v>0.68799999999999994</v>
      </c>
      <c r="D27" s="569">
        <v>-0.12</v>
      </c>
      <c r="E27" s="550" t="s">
        <v>831</v>
      </c>
      <c r="F27" s="398">
        <v>2.0000000000000001E-4</v>
      </c>
    </row>
    <row r="28" spans="1:6" ht="14.1" customHeight="1" x14ac:dyDescent="0.2">
      <c r="A28" s="166" t="s">
        <v>25</v>
      </c>
      <c r="B28" s="150">
        <v>0.752</v>
      </c>
      <c r="C28" s="144">
        <v>0.65500000000000003</v>
      </c>
      <c r="D28" s="397">
        <v>-0.13</v>
      </c>
      <c r="E28" s="550" t="s">
        <v>831</v>
      </c>
      <c r="F28" s="398">
        <v>0</v>
      </c>
    </row>
    <row r="29" spans="1:6" ht="14.1" customHeight="1" x14ac:dyDescent="0.2">
      <c r="A29" s="166" t="s">
        <v>26</v>
      </c>
      <c r="B29" s="150">
        <v>0.78700000000000003</v>
      </c>
      <c r="C29" s="144">
        <v>0.66200000000000003</v>
      </c>
      <c r="D29" s="397">
        <v>-0.16</v>
      </c>
      <c r="E29" s="550" t="s">
        <v>831</v>
      </c>
      <c r="F29" s="398">
        <v>1E-4</v>
      </c>
    </row>
    <row r="30" spans="1:6" ht="14.1" customHeight="1" x14ac:dyDescent="0.2">
      <c r="A30" s="166" t="s">
        <v>28</v>
      </c>
      <c r="B30" s="150">
        <v>0.72799999999999998</v>
      </c>
      <c r="C30" s="144">
        <v>0.59</v>
      </c>
      <c r="D30" s="397">
        <v>-0.19</v>
      </c>
      <c r="E30" s="550" t="s">
        <v>831</v>
      </c>
      <c r="F30" s="398">
        <v>1E-4</v>
      </c>
    </row>
    <row r="31" spans="1:6" ht="14.1" customHeight="1" x14ac:dyDescent="0.2">
      <c r="A31" s="166" t="s">
        <v>27</v>
      </c>
      <c r="B31" s="150">
        <v>0.76700000000000002</v>
      </c>
      <c r="C31" s="144">
        <v>0.65100000000000002</v>
      </c>
      <c r="D31" s="397">
        <v>-0.15</v>
      </c>
      <c r="E31" s="550" t="s">
        <v>831</v>
      </c>
      <c r="F31" s="398">
        <v>0</v>
      </c>
    </row>
    <row r="32" spans="1:6" ht="14.1" customHeight="1" x14ac:dyDescent="0.2">
      <c r="A32" s="166" t="s">
        <v>29</v>
      </c>
      <c r="B32" s="150">
        <v>0.53600000000000003</v>
      </c>
      <c r="C32" s="144">
        <v>0.40100000000000002</v>
      </c>
      <c r="D32" s="397">
        <v>0.25</v>
      </c>
      <c r="E32" s="550" t="s">
        <v>830</v>
      </c>
      <c r="F32" s="398">
        <v>6.6600000000000006E-2</v>
      </c>
    </row>
    <row r="33" spans="1:6" ht="14.1" customHeight="1" x14ac:dyDescent="0.2">
      <c r="A33" s="166" t="s">
        <v>32</v>
      </c>
      <c r="B33" s="150">
        <v>0.83299999999999996</v>
      </c>
      <c r="C33" s="144">
        <v>0.57599999999999996</v>
      </c>
      <c r="D33" s="397">
        <v>-0.31</v>
      </c>
      <c r="E33" s="550" t="s">
        <v>831</v>
      </c>
      <c r="F33" s="398">
        <v>0</v>
      </c>
    </row>
    <row r="34" spans="1:6" ht="14.1" customHeight="1" x14ac:dyDescent="0.2">
      <c r="A34" s="166" t="s">
        <v>36</v>
      </c>
      <c r="B34" s="150">
        <v>0.63600000000000001</v>
      </c>
      <c r="C34" s="144">
        <v>0.53500000000000003</v>
      </c>
      <c r="D34" s="397">
        <v>-0.16</v>
      </c>
      <c r="E34" s="550" t="s">
        <v>831</v>
      </c>
      <c r="F34" s="398">
        <v>4.3E-3</v>
      </c>
    </row>
    <row r="35" spans="1:6" ht="14.1" customHeight="1" x14ac:dyDescent="0.2">
      <c r="A35" s="166" t="s">
        <v>33</v>
      </c>
      <c r="B35" s="150">
        <v>0.89300000000000002</v>
      </c>
      <c r="C35" s="144">
        <v>0.77600000000000002</v>
      </c>
      <c r="D35" s="397">
        <v>0.13</v>
      </c>
      <c r="E35" s="550" t="s">
        <v>830</v>
      </c>
      <c r="F35" s="398">
        <v>9.6799999999999997E-2</v>
      </c>
    </row>
    <row r="36" spans="1:6" ht="14.1" customHeight="1" x14ac:dyDescent="0.2">
      <c r="A36" s="166" t="s">
        <v>34</v>
      </c>
      <c r="B36" s="150">
        <v>0.79400000000000004</v>
      </c>
      <c r="C36" s="144">
        <v>0.61699999999999999</v>
      </c>
      <c r="D36" s="569">
        <v>-0.22</v>
      </c>
      <c r="E36" s="550" t="s">
        <v>831</v>
      </c>
      <c r="F36" s="398">
        <v>0</v>
      </c>
    </row>
    <row r="37" spans="1:6" ht="14.1" customHeight="1" x14ac:dyDescent="0.2">
      <c r="A37" s="166" t="s">
        <v>35</v>
      </c>
      <c r="B37" s="150">
        <v>0.94699999999999995</v>
      </c>
      <c r="C37" s="144">
        <v>0.748</v>
      </c>
      <c r="D37" s="569">
        <v>-0.21</v>
      </c>
      <c r="E37" s="550" t="s">
        <v>831</v>
      </c>
      <c r="F37" s="398">
        <v>1.5E-3</v>
      </c>
    </row>
    <row r="38" spans="1:6" ht="14.1" customHeight="1" x14ac:dyDescent="0.2">
      <c r="A38" s="166" t="s">
        <v>37</v>
      </c>
      <c r="B38" s="150">
        <v>0.70599999999999996</v>
      </c>
      <c r="C38" s="144">
        <v>0.60899999999999999</v>
      </c>
      <c r="D38" s="569">
        <v>-0.14000000000000001</v>
      </c>
      <c r="E38" s="550" t="s">
        <v>831</v>
      </c>
      <c r="F38" s="398">
        <v>0</v>
      </c>
    </row>
    <row r="39" spans="1:6" ht="14.1" customHeight="1" x14ac:dyDescent="0.2">
      <c r="A39" s="166" t="s">
        <v>30</v>
      </c>
      <c r="B39" s="150">
        <v>0.71299999999999997</v>
      </c>
      <c r="C39" s="144">
        <v>0.56000000000000005</v>
      </c>
      <c r="D39" s="397">
        <v>-0.21</v>
      </c>
      <c r="E39" s="550" t="s">
        <v>831</v>
      </c>
      <c r="F39" s="398">
        <v>0</v>
      </c>
    </row>
    <row r="40" spans="1:6" ht="14.1" customHeight="1" x14ac:dyDescent="0.2">
      <c r="A40" s="166" t="s">
        <v>31</v>
      </c>
      <c r="B40" s="150">
        <v>0.95599999999999996</v>
      </c>
      <c r="C40" s="144">
        <v>0.61299999999999999</v>
      </c>
      <c r="D40" s="397">
        <v>-0.36</v>
      </c>
      <c r="E40" s="550" t="s">
        <v>831</v>
      </c>
      <c r="F40" s="398">
        <v>0</v>
      </c>
    </row>
    <row r="41" spans="1:6" ht="14.1" customHeight="1" x14ac:dyDescent="0.2">
      <c r="A41" s="166" t="s">
        <v>38</v>
      </c>
      <c r="B41" s="150">
        <v>0.72299999999999998</v>
      </c>
      <c r="C41" s="144">
        <v>0.6</v>
      </c>
      <c r="D41" s="569">
        <v>-0.17</v>
      </c>
      <c r="E41" s="550" t="s">
        <v>831</v>
      </c>
      <c r="F41" s="398">
        <v>0</v>
      </c>
    </row>
    <row r="42" spans="1:6" ht="14.1" customHeight="1" x14ac:dyDescent="0.2">
      <c r="A42" s="166" t="s">
        <v>39</v>
      </c>
      <c r="B42" s="150">
        <v>0.629</v>
      </c>
      <c r="C42" s="144">
        <v>0.46600000000000003</v>
      </c>
      <c r="D42" s="569">
        <v>-0.26</v>
      </c>
      <c r="E42" s="550" t="s">
        <v>831</v>
      </c>
      <c r="F42" s="398">
        <v>0</v>
      </c>
    </row>
    <row r="43" spans="1:6" ht="14.1" customHeight="1" x14ac:dyDescent="0.2">
      <c r="A43" s="166" t="s">
        <v>40</v>
      </c>
      <c r="B43" s="150">
        <v>0.70599999999999996</v>
      </c>
      <c r="C43" s="144">
        <v>0.51300000000000001</v>
      </c>
      <c r="D43" s="397">
        <v>-0.27</v>
      </c>
      <c r="E43" s="550" t="s">
        <v>831</v>
      </c>
      <c r="F43" s="398">
        <v>0</v>
      </c>
    </row>
    <row r="44" spans="1:6" ht="14.1" customHeight="1" x14ac:dyDescent="0.2">
      <c r="A44" s="166" t="s">
        <v>41</v>
      </c>
      <c r="B44" s="150">
        <v>0.79</v>
      </c>
      <c r="C44" s="144">
        <v>0.64200000000000002</v>
      </c>
      <c r="D44" s="569">
        <v>-0.19</v>
      </c>
      <c r="E44" s="550" t="s">
        <v>831</v>
      </c>
      <c r="F44" s="398">
        <v>0</v>
      </c>
    </row>
    <row r="45" spans="1:6" ht="14.1" customHeight="1" x14ac:dyDescent="0.2">
      <c r="A45" s="180" t="s">
        <v>42</v>
      </c>
      <c r="B45" s="150" t="s">
        <v>832</v>
      </c>
      <c r="C45" s="144" t="s">
        <v>823</v>
      </c>
      <c r="D45" s="397" t="s">
        <v>832</v>
      </c>
      <c r="E45" s="550" t="s">
        <v>823</v>
      </c>
      <c r="F45" s="398" t="s">
        <v>832</v>
      </c>
    </row>
    <row r="46" spans="1:6" ht="14.1" customHeight="1" x14ac:dyDescent="0.2">
      <c r="A46" s="166" t="s">
        <v>43</v>
      </c>
      <c r="B46" s="150">
        <v>0.92500000000000004</v>
      </c>
      <c r="C46" s="256">
        <v>0.91500000000000004</v>
      </c>
      <c r="D46" s="397">
        <v>0.01</v>
      </c>
      <c r="E46" s="550" t="s">
        <v>830</v>
      </c>
      <c r="F46" s="398">
        <v>0.89190000000000003</v>
      </c>
    </row>
    <row r="47" spans="1:6" ht="14.1" customHeight="1" x14ac:dyDescent="0.2">
      <c r="A47" s="166" t="s">
        <v>44</v>
      </c>
      <c r="B47" s="152">
        <v>0.747</v>
      </c>
      <c r="C47" s="144">
        <v>0.624</v>
      </c>
      <c r="D47" s="569">
        <v>-0.16</v>
      </c>
      <c r="E47" s="550" t="s">
        <v>831</v>
      </c>
      <c r="F47" s="398">
        <v>0</v>
      </c>
    </row>
    <row r="48" spans="1:6" ht="14.1" customHeight="1" x14ac:dyDescent="0.2">
      <c r="A48" s="166" t="s">
        <v>45</v>
      </c>
      <c r="B48" s="150">
        <v>0.63500000000000001</v>
      </c>
      <c r="C48" s="144">
        <v>0.59799999999999998</v>
      </c>
      <c r="D48" s="397">
        <v>0.06</v>
      </c>
      <c r="E48" s="550" t="s">
        <v>830</v>
      </c>
      <c r="F48" s="398">
        <v>0.57850000000000001</v>
      </c>
    </row>
    <row r="49" spans="1:6" ht="14.1" customHeight="1" x14ac:dyDescent="0.2">
      <c r="A49" s="166" t="s">
        <v>46</v>
      </c>
      <c r="B49" s="150">
        <v>0.67700000000000005</v>
      </c>
      <c r="C49" s="144">
        <v>0.46800000000000003</v>
      </c>
      <c r="D49" s="569">
        <v>-0.31</v>
      </c>
      <c r="E49" s="550" t="s">
        <v>831</v>
      </c>
      <c r="F49" s="398">
        <v>0</v>
      </c>
    </row>
    <row r="50" spans="1:6" ht="14.1" customHeight="1" x14ac:dyDescent="0.2">
      <c r="A50" s="166" t="s">
        <v>47</v>
      </c>
      <c r="B50" s="150">
        <v>0.63600000000000001</v>
      </c>
      <c r="C50" s="399">
        <v>0.497</v>
      </c>
      <c r="D50" s="570">
        <v>-0.22</v>
      </c>
      <c r="E50" s="899" t="s">
        <v>831</v>
      </c>
      <c r="F50" s="396">
        <v>0</v>
      </c>
    </row>
    <row r="51" spans="1:6" ht="14.1" customHeight="1" x14ac:dyDescent="0.2">
      <c r="A51" s="166" t="s">
        <v>48</v>
      </c>
      <c r="B51" s="150">
        <v>0.73599999999999999</v>
      </c>
      <c r="C51" s="144">
        <v>0.61299999999999999</v>
      </c>
      <c r="D51" s="397">
        <v>-0.17</v>
      </c>
      <c r="E51" s="550" t="s">
        <v>831</v>
      </c>
      <c r="F51" s="398">
        <v>2.3300000000000001E-2</v>
      </c>
    </row>
    <row r="52" spans="1:6" ht="14.1" customHeight="1" x14ac:dyDescent="0.2">
      <c r="A52" s="166" t="s">
        <v>50</v>
      </c>
      <c r="B52" s="150">
        <v>0.73899999999999999</v>
      </c>
      <c r="C52" s="256">
        <v>0.68</v>
      </c>
      <c r="D52" s="397">
        <v>0.08</v>
      </c>
      <c r="E52" s="550" t="s">
        <v>830</v>
      </c>
      <c r="F52" s="398">
        <v>0.57979999999999998</v>
      </c>
    </row>
    <row r="53" spans="1:6" ht="14.1" customHeight="1" x14ac:dyDescent="0.2">
      <c r="A53" s="166" t="s">
        <v>290</v>
      </c>
      <c r="B53" s="645" t="s">
        <v>832</v>
      </c>
      <c r="C53" s="644" t="s">
        <v>832</v>
      </c>
      <c r="D53" s="475" t="s">
        <v>832</v>
      </c>
      <c r="E53" s="898" t="s">
        <v>834</v>
      </c>
      <c r="F53" s="899" t="s">
        <v>832</v>
      </c>
    </row>
    <row r="54" spans="1:6" ht="14.1" customHeight="1" x14ac:dyDescent="0.2">
      <c r="A54" s="166" t="s">
        <v>49</v>
      </c>
      <c r="B54" s="150">
        <v>0.622</v>
      </c>
      <c r="C54" s="144">
        <v>0.51100000000000001</v>
      </c>
      <c r="D54" s="569">
        <v>-0.18</v>
      </c>
      <c r="E54" s="550" t="s">
        <v>831</v>
      </c>
      <c r="F54" s="398">
        <v>0</v>
      </c>
    </row>
    <row r="55" spans="1:6" ht="14.1" customHeight="1" x14ac:dyDescent="0.2">
      <c r="A55" s="166" t="s">
        <v>51</v>
      </c>
      <c r="B55" s="150">
        <v>0.75</v>
      </c>
      <c r="C55" s="144">
        <v>0.60699999999999998</v>
      </c>
      <c r="D55" s="397">
        <v>-0.19</v>
      </c>
      <c r="E55" s="550" t="s">
        <v>831</v>
      </c>
      <c r="F55" s="398">
        <v>0</v>
      </c>
    </row>
    <row r="56" spans="1:6" ht="14.1" customHeight="1" x14ac:dyDescent="0.2">
      <c r="A56" s="166" t="s">
        <v>53</v>
      </c>
      <c r="B56" s="150">
        <v>0.84099999999999997</v>
      </c>
      <c r="C56" s="144">
        <v>0.78</v>
      </c>
      <c r="D56" s="569">
        <v>7.0000000000000007E-2</v>
      </c>
      <c r="E56" s="550" t="s">
        <v>830</v>
      </c>
      <c r="F56" s="398">
        <v>0.18790000000000001</v>
      </c>
    </row>
    <row r="57" spans="1:6" ht="14.1" customHeight="1" x14ac:dyDescent="0.2">
      <c r="A57" s="166" t="s">
        <v>52</v>
      </c>
      <c r="B57" s="150">
        <v>0.68500000000000005</v>
      </c>
      <c r="C57" s="144">
        <v>0.56899999999999995</v>
      </c>
      <c r="D57" s="397">
        <v>-0.17</v>
      </c>
      <c r="E57" s="550" t="s">
        <v>831</v>
      </c>
      <c r="F57" s="398">
        <v>2.0000000000000001E-4</v>
      </c>
    </row>
    <row r="58" spans="1:6" ht="14.1" customHeight="1" x14ac:dyDescent="0.2">
      <c r="A58" s="166" t="s">
        <v>54</v>
      </c>
      <c r="B58" s="150">
        <v>0.89900000000000002</v>
      </c>
      <c r="C58" s="144">
        <v>0.63300000000000001</v>
      </c>
      <c r="D58" s="397">
        <v>0.3</v>
      </c>
      <c r="E58" s="550" t="s">
        <v>830</v>
      </c>
      <c r="F58" s="398">
        <v>5.96E-2</v>
      </c>
    </row>
    <row r="59" spans="1:6" ht="14.1" customHeight="1" x14ac:dyDescent="0.2">
      <c r="A59" s="156" t="s">
        <v>55</v>
      </c>
      <c r="B59" s="572">
        <v>0.71099999999999997</v>
      </c>
      <c r="C59" s="573">
        <v>0.58299999999999996</v>
      </c>
      <c r="D59" s="571">
        <v>-0.18</v>
      </c>
      <c r="E59" s="879" t="s">
        <v>831</v>
      </c>
      <c r="F59" s="401">
        <v>0</v>
      </c>
    </row>
    <row r="61" spans="1:6" x14ac:dyDescent="0.2">
      <c r="A61" s="507" t="s">
        <v>515</v>
      </c>
    </row>
    <row r="63" spans="1:6" x14ac:dyDescent="0.2">
      <c r="A63" s="83" t="s">
        <v>518</v>
      </c>
    </row>
    <row r="64" spans="1:6" s="103" customFormat="1" x14ac:dyDescent="0.2">
      <c r="A64" s="83" t="s">
        <v>819</v>
      </c>
      <c r="B64" s="209"/>
      <c r="C64" s="209"/>
      <c r="E64" s="392"/>
    </row>
    <row r="65" spans="1:1" x14ac:dyDescent="0.2">
      <c r="A65" s="55"/>
    </row>
    <row r="66" spans="1:1" x14ac:dyDescent="0.2">
      <c r="A66" s="55" t="s">
        <v>417</v>
      </c>
    </row>
  </sheetData>
  <sortState xmlns:xlrd2="http://schemas.microsoft.com/office/spreadsheetml/2017/richdata2" ref="A5:F58">
    <sortCondition ref="A4"/>
  </sortState>
  <mergeCells count="3">
    <mergeCell ref="A1:F1"/>
    <mergeCell ref="A2:F2"/>
    <mergeCell ref="B3:F3"/>
  </mergeCells>
  <pageMargins left="0.7" right="0.7" top="0.75" bottom="0.75" header="0.3" footer="0.3"/>
  <pageSetup scale="73" fitToWidth="0"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B13"/>
  <sheetViews>
    <sheetView workbookViewId="0">
      <selection sqref="A1:B2"/>
    </sheetView>
  </sheetViews>
  <sheetFormatPr defaultColWidth="8.85546875" defaultRowHeight="12.75" x14ac:dyDescent="0.2"/>
  <cols>
    <col min="1" max="1" width="21.5703125" style="88" customWidth="1"/>
    <col min="2" max="2" width="53.7109375" style="88" customWidth="1"/>
    <col min="3" max="16384" width="8.85546875" style="88"/>
  </cols>
  <sheetData>
    <row r="1" spans="1:2" x14ac:dyDescent="0.2">
      <c r="A1" s="1339" t="s">
        <v>446</v>
      </c>
      <c r="B1" s="1339"/>
    </row>
    <row r="2" spans="1:2" ht="16.5" customHeight="1" x14ac:dyDescent="0.2">
      <c r="A2" s="1340"/>
      <c r="B2" s="1340"/>
    </row>
    <row r="3" spans="1:2" x14ac:dyDescent="0.2">
      <c r="A3" s="12"/>
      <c r="B3" s="12"/>
    </row>
    <row r="4" spans="1:2" s="96" customFormat="1" x14ac:dyDescent="0.25">
      <c r="A4" s="95" t="s">
        <v>230</v>
      </c>
      <c r="B4" s="95" t="s">
        <v>98</v>
      </c>
    </row>
    <row r="5" spans="1:2" ht="63.75" x14ac:dyDescent="0.2">
      <c r="A5" s="93" t="s">
        <v>452</v>
      </c>
      <c r="B5" s="94" t="s">
        <v>457</v>
      </c>
    </row>
    <row r="6" spans="1:2" ht="25.5" x14ac:dyDescent="0.2">
      <c r="A6" s="93" t="s">
        <v>453</v>
      </c>
      <c r="B6" s="94" t="s">
        <v>454</v>
      </c>
    </row>
    <row r="7" spans="1:2" ht="63.75" x14ac:dyDescent="0.2">
      <c r="A7" s="93" t="s">
        <v>428</v>
      </c>
      <c r="B7" s="94" t="s">
        <v>456</v>
      </c>
    </row>
    <row r="8" spans="1:2" ht="76.5" x14ac:dyDescent="0.2">
      <c r="A8" s="93" t="s">
        <v>429</v>
      </c>
      <c r="B8" s="94" t="s">
        <v>494</v>
      </c>
    </row>
    <row r="9" spans="1:2" x14ac:dyDescent="0.2">
      <c r="A9" s="336"/>
      <c r="B9" s="337"/>
    </row>
    <row r="10" spans="1:2" x14ac:dyDescent="0.2">
      <c r="A10" s="88" t="s">
        <v>455</v>
      </c>
    </row>
    <row r="11" spans="1:2" x14ac:dyDescent="0.2">
      <c r="A11" s="8" t="s">
        <v>451</v>
      </c>
    </row>
    <row r="12" spans="1:2" x14ac:dyDescent="0.2">
      <c r="A12" s="96"/>
    </row>
    <row r="13" spans="1:2" x14ac:dyDescent="0.2">
      <c r="A13" s="96"/>
    </row>
  </sheetData>
  <mergeCells count="1">
    <mergeCell ref="A1:B2"/>
  </mergeCells>
  <pageMargins left="0.7" right="0.7" top="0.75" bottom="0.75" header="0.3" footer="0.3"/>
  <pageSetup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B13"/>
  <sheetViews>
    <sheetView workbookViewId="0">
      <selection sqref="A1:B2"/>
    </sheetView>
  </sheetViews>
  <sheetFormatPr defaultColWidth="8.85546875" defaultRowHeight="12.75" x14ac:dyDescent="0.2"/>
  <cols>
    <col min="1" max="1" width="21.5703125" style="88" customWidth="1"/>
    <col min="2" max="2" width="53.7109375" style="88" customWidth="1"/>
    <col min="3" max="16384" width="8.85546875" style="88"/>
  </cols>
  <sheetData>
    <row r="1" spans="1:2" x14ac:dyDescent="0.2">
      <c r="A1" s="1339" t="s">
        <v>445</v>
      </c>
      <c r="B1" s="1339"/>
    </row>
    <row r="2" spans="1:2" ht="16.5" customHeight="1" x14ac:dyDescent="0.2">
      <c r="A2" s="1340"/>
      <c r="B2" s="1340"/>
    </row>
    <row r="3" spans="1:2" x14ac:dyDescent="0.2">
      <c r="A3" s="12"/>
      <c r="B3" s="12"/>
    </row>
    <row r="4" spans="1:2" s="96" customFormat="1" x14ac:dyDescent="0.25">
      <c r="A4" s="95" t="s">
        <v>230</v>
      </c>
      <c r="B4" s="95" t="s">
        <v>98</v>
      </c>
    </row>
    <row r="5" spans="1:2" ht="92.25" x14ac:dyDescent="0.2">
      <c r="A5" s="93" t="s">
        <v>231</v>
      </c>
      <c r="B5" s="94" t="s">
        <v>583</v>
      </c>
    </row>
    <row r="6" spans="1:2" ht="108" x14ac:dyDescent="0.2">
      <c r="A6" s="93" t="s">
        <v>460</v>
      </c>
      <c r="B6" s="94" t="s">
        <v>472</v>
      </c>
    </row>
    <row r="8" spans="1:2" x14ac:dyDescent="0.2">
      <c r="A8" s="8" t="s">
        <v>440</v>
      </c>
    </row>
    <row r="9" spans="1:2" x14ac:dyDescent="0.2">
      <c r="A9" s="96" t="s">
        <v>410</v>
      </c>
    </row>
    <row r="10" spans="1:2" x14ac:dyDescent="0.2">
      <c r="A10" s="96" t="s">
        <v>459</v>
      </c>
    </row>
    <row r="11" spans="1:2" x14ac:dyDescent="0.2">
      <c r="A11" s="88" t="s">
        <v>408</v>
      </c>
    </row>
    <row r="12" spans="1:2" ht="14.25" x14ac:dyDescent="0.2">
      <c r="A12" s="88" t="s">
        <v>413</v>
      </c>
    </row>
    <row r="13" spans="1:2" ht="14.25" x14ac:dyDescent="0.2">
      <c r="A13" s="88" t="s">
        <v>409</v>
      </c>
    </row>
  </sheetData>
  <customSheetViews>
    <customSheetView guid="{B249372F-983F-49DE-A7CF-14A3D5AA079F}">
      <selection activeCell="B11" sqref="B11"/>
      <pageMargins left="0.7" right="0.7" top="0.75" bottom="0.75" header="0.3" footer="0.3"/>
    </customSheetView>
    <customSheetView guid="{18FB6344-C1D8-4A32-B8CA-93AC084D615F}">
      <selection activeCell="B11" sqref="B11"/>
      <pageMargins left="0.7" right="0.7" top="0.75" bottom="0.75" header="0.3" footer="0.3"/>
    </customSheetView>
  </customSheetViews>
  <mergeCells count="1">
    <mergeCell ref="A1:B2"/>
  </mergeCells>
  <pageMargins left="0.7" right="0.7" top="0.75" bottom="0.75" header="0.3" footer="0.3"/>
  <pageSetup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C49"/>
  <sheetViews>
    <sheetView workbookViewId="0">
      <selection sqref="A1:C2"/>
    </sheetView>
  </sheetViews>
  <sheetFormatPr defaultColWidth="8.85546875" defaultRowHeight="12.75" x14ac:dyDescent="0.2"/>
  <cols>
    <col min="1" max="1" width="16.7109375" style="88" customWidth="1"/>
    <col min="2" max="2" width="34" style="88" customWidth="1"/>
    <col min="3" max="3" width="53.7109375" style="88" customWidth="1"/>
    <col min="4" max="16384" width="8.85546875" style="88"/>
  </cols>
  <sheetData>
    <row r="1" spans="1:3" s="3" customFormat="1" x14ac:dyDescent="0.2">
      <c r="A1" s="1339" t="s">
        <v>444</v>
      </c>
      <c r="B1" s="1339"/>
      <c r="C1" s="1339"/>
    </row>
    <row r="2" spans="1:3" ht="16.149999999999999" customHeight="1" x14ac:dyDescent="0.2">
      <c r="A2" s="1340"/>
      <c r="B2" s="1340"/>
      <c r="C2" s="1340"/>
    </row>
    <row r="3" spans="1:3" x14ac:dyDescent="0.2">
      <c r="A3" s="12"/>
      <c r="B3" s="12"/>
      <c r="C3" s="12"/>
    </row>
    <row r="4" spans="1:3" s="96" customFormat="1" ht="25.5" x14ac:dyDescent="0.25">
      <c r="A4" s="271" t="s">
        <v>227</v>
      </c>
      <c r="B4" s="271" t="s">
        <v>97</v>
      </c>
      <c r="C4" s="271" t="s">
        <v>98</v>
      </c>
    </row>
    <row r="5" spans="1:3" s="96" customFormat="1" ht="14.25" x14ac:dyDescent="0.25">
      <c r="A5" s="91" t="s">
        <v>142</v>
      </c>
      <c r="B5" s="91" t="s">
        <v>143</v>
      </c>
      <c r="C5" s="272" t="s">
        <v>374</v>
      </c>
    </row>
    <row r="6" spans="1:3" s="96" customFormat="1" x14ac:dyDescent="0.25">
      <c r="A6" s="91" t="s">
        <v>144</v>
      </c>
      <c r="B6" s="91" t="s">
        <v>145</v>
      </c>
      <c r="C6" s="92" t="s">
        <v>344</v>
      </c>
    </row>
    <row r="7" spans="1:3" s="96" customFormat="1" x14ac:dyDescent="0.25">
      <c r="A7" s="91" t="s">
        <v>146</v>
      </c>
      <c r="B7" s="91" t="s">
        <v>147</v>
      </c>
      <c r="C7" s="92" t="s">
        <v>345</v>
      </c>
    </row>
    <row r="8" spans="1:3" s="96" customFormat="1" ht="14.25" x14ac:dyDescent="0.25">
      <c r="A8" s="91" t="s">
        <v>148</v>
      </c>
      <c r="B8" s="91" t="s">
        <v>149</v>
      </c>
      <c r="C8" s="272" t="s">
        <v>374</v>
      </c>
    </row>
    <row r="9" spans="1:3" s="96" customFormat="1" ht="25.5" x14ac:dyDescent="0.25">
      <c r="A9" s="91" t="s">
        <v>150</v>
      </c>
      <c r="B9" s="91" t="s">
        <v>151</v>
      </c>
      <c r="C9" s="92" t="s">
        <v>346</v>
      </c>
    </row>
    <row r="10" spans="1:3" s="96" customFormat="1" x14ac:dyDescent="0.25">
      <c r="A10" s="91" t="s">
        <v>152</v>
      </c>
      <c r="B10" s="91" t="s">
        <v>153</v>
      </c>
      <c r="C10" s="92" t="s">
        <v>347</v>
      </c>
    </row>
    <row r="11" spans="1:3" s="96" customFormat="1" ht="25.5" x14ac:dyDescent="0.25">
      <c r="A11" s="91" t="s">
        <v>154</v>
      </c>
      <c r="B11" s="91" t="s">
        <v>155</v>
      </c>
      <c r="C11" s="92" t="s">
        <v>348</v>
      </c>
    </row>
    <row r="12" spans="1:3" s="96" customFormat="1" ht="38.25" x14ac:dyDescent="0.25">
      <c r="A12" s="91" t="s">
        <v>156</v>
      </c>
      <c r="B12" s="91" t="s">
        <v>157</v>
      </c>
      <c r="C12" s="92" t="s">
        <v>349</v>
      </c>
    </row>
    <row r="13" spans="1:3" s="96" customFormat="1" x14ac:dyDescent="0.25">
      <c r="A13" s="91" t="s">
        <v>158</v>
      </c>
      <c r="B13" s="91" t="s">
        <v>159</v>
      </c>
      <c r="C13" s="92" t="s">
        <v>350</v>
      </c>
    </row>
    <row r="14" spans="1:3" s="96" customFormat="1" ht="25.5" x14ac:dyDescent="0.25">
      <c r="A14" s="91" t="s">
        <v>160</v>
      </c>
      <c r="B14" s="91" t="s">
        <v>161</v>
      </c>
      <c r="C14" s="92" t="s">
        <v>351</v>
      </c>
    </row>
    <row r="15" spans="1:3" s="96" customFormat="1" ht="38.25" x14ac:dyDescent="0.25">
      <c r="A15" s="91" t="s">
        <v>162</v>
      </c>
      <c r="B15" s="91" t="s">
        <v>163</v>
      </c>
      <c r="C15" s="92" t="s">
        <v>352</v>
      </c>
    </row>
    <row r="16" spans="1:3" s="96" customFormat="1" ht="25.5" x14ac:dyDescent="0.25">
      <c r="A16" s="91" t="s">
        <v>164</v>
      </c>
      <c r="B16" s="91" t="s">
        <v>165</v>
      </c>
      <c r="C16" s="92" t="s">
        <v>353</v>
      </c>
    </row>
    <row r="17" spans="1:3" s="96" customFormat="1" ht="38.25" x14ac:dyDescent="0.25">
      <c r="A17" s="91" t="s">
        <v>166</v>
      </c>
      <c r="B17" s="91" t="s">
        <v>167</v>
      </c>
      <c r="C17" s="92" t="s">
        <v>354</v>
      </c>
    </row>
    <row r="18" spans="1:3" s="96" customFormat="1" ht="38.25" x14ac:dyDescent="0.25">
      <c r="A18" s="91" t="s">
        <v>168</v>
      </c>
      <c r="B18" s="91" t="s">
        <v>169</v>
      </c>
      <c r="C18" s="92" t="s">
        <v>355</v>
      </c>
    </row>
    <row r="19" spans="1:3" s="96" customFormat="1" ht="25.5" x14ac:dyDescent="0.25">
      <c r="A19" s="91" t="s">
        <v>170</v>
      </c>
      <c r="B19" s="91" t="s">
        <v>171</v>
      </c>
      <c r="C19" s="92" t="s">
        <v>356</v>
      </c>
    </row>
    <row r="20" spans="1:3" s="96" customFormat="1" x14ac:dyDescent="0.25">
      <c r="A20" s="91" t="s">
        <v>172</v>
      </c>
      <c r="B20" s="91" t="s">
        <v>173</v>
      </c>
      <c r="C20" s="92" t="s">
        <v>357</v>
      </c>
    </row>
    <row r="21" spans="1:3" s="96" customFormat="1" ht="25.5" x14ac:dyDescent="0.25">
      <c r="A21" s="91" t="s">
        <v>174</v>
      </c>
      <c r="B21" s="91" t="s">
        <v>175</v>
      </c>
      <c r="C21" s="92" t="s">
        <v>358</v>
      </c>
    </row>
    <row r="22" spans="1:3" s="96" customFormat="1" ht="38.25" x14ac:dyDescent="0.25">
      <c r="A22" s="91" t="s">
        <v>176</v>
      </c>
      <c r="B22" s="91" t="s">
        <v>177</v>
      </c>
      <c r="C22" s="92" t="s">
        <v>359</v>
      </c>
    </row>
    <row r="23" spans="1:3" s="96" customFormat="1" x14ac:dyDescent="0.25">
      <c r="A23" s="91" t="s">
        <v>178</v>
      </c>
      <c r="B23" s="91" t="s">
        <v>179</v>
      </c>
      <c r="C23" s="92" t="s">
        <v>360</v>
      </c>
    </row>
    <row r="24" spans="1:3" s="96" customFormat="1" ht="25.5" x14ac:dyDescent="0.25">
      <c r="A24" s="91" t="s">
        <v>180</v>
      </c>
      <c r="B24" s="91" t="s">
        <v>181</v>
      </c>
      <c r="C24" s="92" t="s">
        <v>361</v>
      </c>
    </row>
    <row r="25" spans="1:3" s="96" customFormat="1" ht="38.25" x14ac:dyDescent="0.25">
      <c r="A25" s="91" t="s">
        <v>182</v>
      </c>
      <c r="B25" s="91" t="s">
        <v>183</v>
      </c>
      <c r="C25" s="92" t="s">
        <v>362</v>
      </c>
    </row>
    <row r="26" spans="1:3" s="96" customFormat="1" x14ac:dyDescent="0.25">
      <c r="A26" s="91" t="s">
        <v>594</v>
      </c>
      <c r="B26" s="91" t="s">
        <v>491</v>
      </c>
      <c r="C26" s="92" t="s">
        <v>595</v>
      </c>
    </row>
    <row r="27" spans="1:3" s="96" customFormat="1" ht="25.5" x14ac:dyDescent="0.25">
      <c r="A27" s="91" t="s">
        <v>184</v>
      </c>
      <c r="B27" s="91" t="s">
        <v>185</v>
      </c>
      <c r="C27" s="92" t="s">
        <v>363</v>
      </c>
    </row>
    <row r="28" spans="1:3" s="96" customFormat="1" x14ac:dyDescent="0.25">
      <c r="A28" s="91" t="s">
        <v>186</v>
      </c>
      <c r="B28" s="91" t="s">
        <v>187</v>
      </c>
      <c r="C28" s="92" t="s">
        <v>267</v>
      </c>
    </row>
    <row r="29" spans="1:3" s="96" customFormat="1" x14ac:dyDescent="0.25">
      <c r="A29" s="91" t="s">
        <v>188</v>
      </c>
      <c r="B29" s="91" t="s">
        <v>189</v>
      </c>
      <c r="C29" s="92" t="s">
        <v>364</v>
      </c>
    </row>
    <row r="30" spans="1:3" s="96" customFormat="1" ht="14.25" x14ac:dyDescent="0.25">
      <c r="A30" s="91" t="s">
        <v>190</v>
      </c>
      <c r="B30" s="91" t="s">
        <v>191</v>
      </c>
      <c r="C30" s="272" t="s">
        <v>374</v>
      </c>
    </row>
    <row r="31" spans="1:3" s="96" customFormat="1" x14ac:dyDescent="0.25">
      <c r="A31" s="91" t="s">
        <v>192</v>
      </c>
      <c r="B31" s="91" t="s">
        <v>193</v>
      </c>
      <c r="C31" s="273" t="s">
        <v>350</v>
      </c>
    </row>
    <row r="32" spans="1:3" s="96" customFormat="1" x14ac:dyDescent="0.25">
      <c r="A32" s="91" t="s">
        <v>194</v>
      </c>
      <c r="B32" s="91" t="s">
        <v>195</v>
      </c>
      <c r="C32" s="92" t="s">
        <v>365</v>
      </c>
    </row>
    <row r="33" spans="1:3" s="96" customFormat="1" ht="14.25" x14ac:dyDescent="0.25">
      <c r="A33" s="91" t="s">
        <v>196</v>
      </c>
      <c r="B33" s="91" t="s">
        <v>197</v>
      </c>
      <c r="C33" s="272" t="s">
        <v>374</v>
      </c>
    </row>
    <row r="34" spans="1:3" s="96" customFormat="1" x14ac:dyDescent="0.25">
      <c r="A34" s="91" t="s">
        <v>198</v>
      </c>
      <c r="B34" s="91" t="s">
        <v>199</v>
      </c>
      <c r="C34" s="92" t="s">
        <v>366</v>
      </c>
    </row>
    <row r="35" spans="1:3" s="96" customFormat="1" x14ac:dyDescent="0.25">
      <c r="A35" s="91" t="s">
        <v>200</v>
      </c>
      <c r="B35" s="91" t="s">
        <v>201</v>
      </c>
      <c r="C35" s="92" t="s">
        <v>367</v>
      </c>
    </row>
    <row r="36" spans="1:3" s="96" customFormat="1" x14ac:dyDescent="0.25">
      <c r="A36" s="91" t="s">
        <v>202</v>
      </c>
      <c r="B36" s="91" t="s">
        <v>203</v>
      </c>
      <c r="C36" s="92" t="s">
        <v>368</v>
      </c>
    </row>
    <row r="37" spans="1:3" s="96" customFormat="1" x14ac:dyDescent="0.25">
      <c r="A37" s="91" t="s">
        <v>204</v>
      </c>
      <c r="B37" s="91" t="s">
        <v>205</v>
      </c>
      <c r="C37" s="92" t="s">
        <v>369</v>
      </c>
    </row>
    <row r="38" spans="1:3" s="96" customFormat="1" x14ac:dyDescent="0.25">
      <c r="A38" s="91" t="s">
        <v>206</v>
      </c>
      <c r="B38" s="91" t="s">
        <v>207</v>
      </c>
      <c r="C38" s="273" t="s">
        <v>370</v>
      </c>
    </row>
    <row r="39" spans="1:3" s="96" customFormat="1" x14ac:dyDescent="0.25">
      <c r="A39" s="91" t="s">
        <v>208</v>
      </c>
      <c r="B39" s="91" t="s">
        <v>209</v>
      </c>
      <c r="C39" s="92" t="s">
        <v>371</v>
      </c>
    </row>
    <row r="40" spans="1:3" s="96" customFormat="1" ht="14.25" x14ac:dyDescent="0.25">
      <c r="A40" s="91" t="s">
        <v>210</v>
      </c>
      <c r="B40" s="91" t="s">
        <v>211</v>
      </c>
      <c r="C40" s="272" t="s">
        <v>374</v>
      </c>
    </row>
    <row r="41" spans="1:3" s="96" customFormat="1" x14ac:dyDescent="0.25">
      <c r="A41" s="91" t="s">
        <v>212</v>
      </c>
      <c r="B41" s="91" t="s">
        <v>213</v>
      </c>
      <c r="C41" s="92" t="s">
        <v>372</v>
      </c>
    </row>
    <row r="42" spans="1:3" s="96" customFormat="1" x14ac:dyDescent="0.25">
      <c r="A42" s="91" t="s">
        <v>214</v>
      </c>
      <c r="B42" s="91" t="s">
        <v>215</v>
      </c>
      <c r="C42" s="92" t="s">
        <v>267</v>
      </c>
    </row>
    <row r="43" spans="1:3" s="96" customFormat="1" ht="25.5" x14ac:dyDescent="0.25">
      <c r="A43" s="91" t="s">
        <v>265</v>
      </c>
      <c r="B43" s="91" t="s">
        <v>266</v>
      </c>
      <c r="C43" s="92" t="s">
        <v>373</v>
      </c>
    </row>
    <row r="44" spans="1:3" s="96" customFormat="1" x14ac:dyDescent="0.25">
      <c r="A44" s="275"/>
      <c r="B44" s="275"/>
      <c r="C44" s="335"/>
    </row>
    <row r="45" spans="1:3" x14ac:dyDescent="0.2">
      <c r="A45" s="83" t="s">
        <v>442</v>
      </c>
      <c r="B45" s="34"/>
      <c r="C45" s="34"/>
    </row>
    <row r="46" spans="1:3" x14ac:dyDescent="0.2">
      <c r="A46" s="88" t="s">
        <v>375</v>
      </c>
    </row>
    <row r="47" spans="1:3" ht="14.25" x14ac:dyDescent="0.2">
      <c r="A47" s="96" t="s">
        <v>414</v>
      </c>
    </row>
    <row r="48" spans="1:3" x14ac:dyDescent="0.2">
      <c r="A48" s="88" t="s">
        <v>376</v>
      </c>
    </row>
    <row r="49" spans="1:1" x14ac:dyDescent="0.2">
      <c r="A49" s="88" t="s">
        <v>441</v>
      </c>
    </row>
  </sheetData>
  <customSheetViews>
    <customSheetView guid="{B249372F-983F-49DE-A7CF-14A3D5AA079F}">
      <selection activeCell="E7" sqref="E7"/>
      <pageMargins left="0.7" right="0.7" top="0.75" bottom="0.75" header="0.3" footer="0.3"/>
    </customSheetView>
    <customSheetView guid="{18FB6344-C1D8-4A32-B8CA-93AC084D615F}">
      <selection activeCell="B42" sqref="B42"/>
      <pageMargins left="0.7" right="0.7" top="0.75" bottom="0.75" header="0.3" footer="0.3"/>
      <pageSetup orientation="portrait" r:id="rId1"/>
    </customSheetView>
  </customSheetViews>
  <mergeCells count="1">
    <mergeCell ref="A1:C2"/>
  </mergeCells>
  <pageMargins left="0.7" right="0.7" top="0.75" bottom="0.75" header="0.3" footer="0.3"/>
  <pageSetup orientation="portrait"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A1:D52"/>
  <sheetViews>
    <sheetView workbookViewId="0">
      <selection sqref="A1:C2"/>
    </sheetView>
  </sheetViews>
  <sheetFormatPr defaultColWidth="8.85546875" defaultRowHeight="12.75" x14ac:dyDescent="0.2"/>
  <cols>
    <col min="1" max="1" width="16.28515625" style="88" customWidth="1"/>
    <col min="2" max="2" width="32.140625" style="88" customWidth="1"/>
    <col min="3" max="3" width="45.42578125" style="88" customWidth="1"/>
    <col min="4" max="4" width="53.7109375" style="88" customWidth="1"/>
    <col min="5" max="16384" width="8.85546875" style="88"/>
  </cols>
  <sheetData>
    <row r="1" spans="1:4" s="3" customFormat="1" x14ac:dyDescent="0.2">
      <c r="A1" s="1341" t="s">
        <v>443</v>
      </c>
      <c r="B1" s="1341"/>
      <c r="C1" s="1341"/>
      <c r="D1" s="278"/>
    </row>
    <row r="2" spans="1:4" x14ac:dyDescent="0.2">
      <c r="A2" s="1341"/>
      <c r="B2" s="1341"/>
      <c r="C2" s="1341"/>
      <c r="D2" s="279"/>
    </row>
    <row r="3" spans="1:4" x14ac:dyDescent="0.2">
      <c r="A3" s="12"/>
      <c r="B3" s="12"/>
      <c r="C3" s="12"/>
      <c r="D3" s="280"/>
    </row>
    <row r="4" spans="1:4" s="96" customFormat="1" ht="25.5" x14ac:dyDescent="0.25">
      <c r="A4" s="271" t="s">
        <v>227</v>
      </c>
      <c r="B4" s="271" t="s">
        <v>97</v>
      </c>
      <c r="C4" s="271" t="s">
        <v>98</v>
      </c>
    </row>
    <row r="5" spans="1:4" s="96" customFormat="1" ht="14.25" x14ac:dyDescent="0.25">
      <c r="A5" s="276" t="s">
        <v>319</v>
      </c>
      <c r="B5" s="91" t="s">
        <v>143</v>
      </c>
      <c r="C5" s="286" t="s">
        <v>400</v>
      </c>
    </row>
    <row r="6" spans="1:4" s="96" customFormat="1" ht="14.25" x14ac:dyDescent="0.25">
      <c r="A6" s="276" t="s">
        <v>320</v>
      </c>
      <c r="B6" s="91" t="s">
        <v>145</v>
      </c>
      <c r="C6" s="286" t="s">
        <v>401</v>
      </c>
    </row>
    <row r="7" spans="1:4" s="96" customFormat="1" x14ac:dyDescent="0.25">
      <c r="A7" s="276" t="s">
        <v>321</v>
      </c>
      <c r="B7" s="91" t="s">
        <v>147</v>
      </c>
      <c r="C7" s="287" t="s">
        <v>377</v>
      </c>
    </row>
    <row r="8" spans="1:4" s="96" customFormat="1" ht="14.25" x14ac:dyDescent="0.25">
      <c r="A8" s="276" t="s">
        <v>322</v>
      </c>
      <c r="B8" s="91" t="s">
        <v>149</v>
      </c>
      <c r="C8" s="286" t="s">
        <v>400</v>
      </c>
    </row>
    <row r="9" spans="1:4" s="96" customFormat="1" x14ac:dyDescent="0.25">
      <c r="A9" s="276" t="s">
        <v>323</v>
      </c>
      <c r="B9" s="91" t="s">
        <v>151</v>
      </c>
      <c r="C9" s="287" t="s">
        <v>378</v>
      </c>
    </row>
    <row r="10" spans="1:4" s="96" customFormat="1" ht="14.25" x14ac:dyDescent="0.25">
      <c r="A10" s="276" t="s">
        <v>324</v>
      </c>
      <c r="B10" s="91" t="s">
        <v>153</v>
      </c>
      <c r="C10" s="286" t="s">
        <v>400</v>
      </c>
    </row>
    <row r="11" spans="1:4" s="96" customFormat="1" x14ac:dyDescent="0.25">
      <c r="A11" s="276" t="s">
        <v>325</v>
      </c>
      <c r="B11" s="91" t="s">
        <v>157</v>
      </c>
      <c r="C11" s="287" t="s">
        <v>379</v>
      </c>
    </row>
    <row r="12" spans="1:4" s="96" customFormat="1" ht="14.25" x14ac:dyDescent="0.25">
      <c r="A12" s="276" t="s">
        <v>326</v>
      </c>
      <c r="B12" s="91" t="s">
        <v>155</v>
      </c>
      <c r="C12" s="286" t="s">
        <v>400</v>
      </c>
    </row>
    <row r="13" spans="1:4" s="96" customFormat="1" ht="14.25" x14ac:dyDescent="0.25">
      <c r="A13" s="276" t="s">
        <v>327</v>
      </c>
      <c r="B13" s="91" t="s">
        <v>159</v>
      </c>
      <c r="C13" s="286" t="s">
        <v>400</v>
      </c>
    </row>
    <row r="14" spans="1:4" s="96" customFormat="1" ht="14.25" x14ac:dyDescent="0.25">
      <c r="A14" s="276" t="s">
        <v>388</v>
      </c>
      <c r="B14" s="91" t="s">
        <v>161</v>
      </c>
      <c r="C14" s="272" t="s">
        <v>374</v>
      </c>
    </row>
    <row r="15" spans="1:4" s="96" customFormat="1" ht="25.5" x14ac:dyDescent="0.25">
      <c r="A15" s="276" t="s">
        <v>328</v>
      </c>
      <c r="B15" s="91" t="s">
        <v>163</v>
      </c>
      <c r="C15" s="287" t="s">
        <v>380</v>
      </c>
    </row>
    <row r="16" spans="1:4" s="96" customFormat="1" x14ac:dyDescent="0.25">
      <c r="A16" s="276" t="s">
        <v>389</v>
      </c>
      <c r="B16" s="91" t="s">
        <v>165</v>
      </c>
      <c r="C16" s="287" t="s">
        <v>381</v>
      </c>
    </row>
    <row r="17" spans="1:3" s="96" customFormat="1" ht="14.25" x14ac:dyDescent="0.25">
      <c r="A17" s="276" t="s">
        <v>390</v>
      </c>
      <c r="B17" s="91"/>
      <c r="C17" s="272" t="s">
        <v>374</v>
      </c>
    </row>
    <row r="18" spans="1:3" s="96" customFormat="1" x14ac:dyDescent="0.25">
      <c r="A18" s="276" t="s">
        <v>329</v>
      </c>
      <c r="B18" s="91" t="s">
        <v>167</v>
      </c>
      <c r="C18" s="287" t="s">
        <v>382</v>
      </c>
    </row>
    <row r="19" spans="1:3" s="96" customFormat="1" x14ac:dyDescent="0.25">
      <c r="A19" s="276" t="s">
        <v>391</v>
      </c>
      <c r="B19" s="91" t="s">
        <v>169</v>
      </c>
      <c r="C19" s="287" t="s">
        <v>383</v>
      </c>
    </row>
    <row r="20" spans="1:3" s="96" customFormat="1" ht="14.25" x14ac:dyDescent="0.25">
      <c r="A20" s="276" t="s">
        <v>387</v>
      </c>
      <c r="B20" s="91"/>
      <c r="C20" s="286" t="s">
        <v>400</v>
      </c>
    </row>
    <row r="21" spans="1:3" s="96" customFormat="1" x14ac:dyDescent="0.25">
      <c r="A21" s="276" t="s">
        <v>330</v>
      </c>
      <c r="B21" s="91" t="s">
        <v>171</v>
      </c>
      <c r="C21" s="287" t="s">
        <v>384</v>
      </c>
    </row>
    <row r="22" spans="1:3" s="96" customFormat="1" ht="14.25" x14ac:dyDescent="0.25">
      <c r="A22" s="276" t="s">
        <v>331</v>
      </c>
      <c r="B22" s="91" t="s">
        <v>173</v>
      </c>
      <c r="C22" s="286" t="s">
        <v>400</v>
      </c>
    </row>
    <row r="23" spans="1:3" s="96" customFormat="1" ht="14.25" x14ac:dyDescent="0.25">
      <c r="A23" s="276" t="s">
        <v>392</v>
      </c>
      <c r="B23" s="91" t="s">
        <v>175</v>
      </c>
      <c r="C23" s="272" t="s">
        <v>374</v>
      </c>
    </row>
    <row r="24" spans="1:3" s="96" customFormat="1" ht="14.25" x14ac:dyDescent="0.25">
      <c r="A24" s="276" t="s">
        <v>393</v>
      </c>
      <c r="B24" s="91" t="s">
        <v>177</v>
      </c>
      <c r="C24" s="272" t="s">
        <v>374</v>
      </c>
    </row>
    <row r="25" spans="1:3" s="96" customFormat="1" ht="14.25" x14ac:dyDescent="0.25">
      <c r="A25" s="276" t="s">
        <v>332</v>
      </c>
      <c r="B25" s="91" t="s">
        <v>179</v>
      </c>
      <c r="C25" s="286" t="s">
        <v>400</v>
      </c>
    </row>
    <row r="26" spans="1:3" s="96" customFormat="1" ht="14.25" x14ac:dyDescent="0.25">
      <c r="A26" s="276" t="s">
        <v>394</v>
      </c>
      <c r="B26" s="91" t="s">
        <v>181</v>
      </c>
      <c r="C26" s="272" t="s">
        <v>374</v>
      </c>
    </row>
    <row r="27" spans="1:3" s="96" customFormat="1" ht="14.25" x14ac:dyDescent="0.25">
      <c r="A27" s="276" t="s">
        <v>395</v>
      </c>
      <c r="B27" s="91" t="s">
        <v>183</v>
      </c>
      <c r="C27" s="272" t="s">
        <v>374</v>
      </c>
    </row>
    <row r="28" spans="1:3" s="96" customFormat="1" ht="14.25" x14ac:dyDescent="0.25">
      <c r="A28" s="276" t="s">
        <v>396</v>
      </c>
      <c r="B28" s="91" t="s">
        <v>185</v>
      </c>
      <c r="C28" s="272" t="s">
        <v>374</v>
      </c>
    </row>
    <row r="29" spans="1:3" s="96" customFormat="1" ht="14.25" x14ac:dyDescent="0.25">
      <c r="A29" s="276" t="s">
        <v>397</v>
      </c>
      <c r="B29" s="96" t="s">
        <v>491</v>
      </c>
      <c r="C29" s="272" t="s">
        <v>374</v>
      </c>
    </row>
    <row r="30" spans="1:3" s="96" customFormat="1" ht="14.25" x14ac:dyDescent="0.25">
      <c r="A30" s="276" t="s">
        <v>489</v>
      </c>
      <c r="B30" s="91" t="s">
        <v>187</v>
      </c>
      <c r="C30" s="272" t="s">
        <v>374</v>
      </c>
    </row>
    <row r="31" spans="1:3" s="96" customFormat="1" ht="14.25" x14ac:dyDescent="0.25">
      <c r="A31" s="276" t="s">
        <v>333</v>
      </c>
      <c r="B31" s="91" t="s">
        <v>189</v>
      </c>
      <c r="C31" s="286" t="s">
        <v>400</v>
      </c>
    </row>
    <row r="32" spans="1:3" s="96" customFormat="1" ht="14.25" x14ac:dyDescent="0.25">
      <c r="A32" s="276" t="s">
        <v>334</v>
      </c>
      <c r="B32" s="91" t="s">
        <v>191</v>
      </c>
      <c r="C32" s="286" t="s">
        <v>400</v>
      </c>
    </row>
    <row r="33" spans="1:3" s="96" customFormat="1" ht="14.25" x14ac:dyDescent="0.25">
      <c r="A33" s="276" t="s">
        <v>335</v>
      </c>
      <c r="B33" s="91" t="s">
        <v>193</v>
      </c>
      <c r="C33" s="286" t="s">
        <v>400</v>
      </c>
    </row>
    <row r="34" spans="1:3" s="96" customFormat="1" ht="14.25" x14ac:dyDescent="0.25">
      <c r="A34" s="276" t="s">
        <v>336</v>
      </c>
      <c r="B34" s="91" t="s">
        <v>195</v>
      </c>
      <c r="C34" s="286" t="s">
        <v>400</v>
      </c>
    </row>
    <row r="35" spans="1:3" s="96" customFormat="1" ht="14.25" x14ac:dyDescent="0.25">
      <c r="A35" s="276" t="s">
        <v>337</v>
      </c>
      <c r="B35" s="91" t="s">
        <v>197</v>
      </c>
      <c r="C35" s="286" t="s">
        <v>400</v>
      </c>
    </row>
    <row r="36" spans="1:3" s="96" customFormat="1" ht="14.25" x14ac:dyDescent="0.25">
      <c r="A36" s="276" t="s">
        <v>338</v>
      </c>
      <c r="B36" s="91" t="s">
        <v>199</v>
      </c>
      <c r="C36" s="286" t="s">
        <v>400</v>
      </c>
    </row>
    <row r="37" spans="1:3" s="96" customFormat="1" ht="14.25" x14ac:dyDescent="0.25">
      <c r="A37" s="276" t="s">
        <v>398</v>
      </c>
      <c r="B37" s="91" t="s">
        <v>201</v>
      </c>
      <c r="C37" s="272" t="s">
        <v>374</v>
      </c>
    </row>
    <row r="38" spans="1:3" s="96" customFormat="1" ht="14.25" x14ac:dyDescent="0.25">
      <c r="A38" s="276" t="s">
        <v>399</v>
      </c>
      <c r="B38" s="91" t="s">
        <v>203</v>
      </c>
      <c r="C38" s="272" t="s">
        <v>374</v>
      </c>
    </row>
    <row r="39" spans="1:3" s="96" customFormat="1" x14ac:dyDescent="0.25">
      <c r="A39" s="276" t="s">
        <v>339</v>
      </c>
      <c r="B39" s="91" t="s">
        <v>205</v>
      </c>
      <c r="C39" s="288" t="s">
        <v>385</v>
      </c>
    </row>
    <row r="40" spans="1:3" s="96" customFormat="1" ht="14.25" x14ac:dyDescent="0.25">
      <c r="A40" s="276" t="s">
        <v>340</v>
      </c>
      <c r="B40" s="91" t="s">
        <v>207</v>
      </c>
      <c r="C40" s="286" t="s">
        <v>400</v>
      </c>
    </row>
    <row r="41" spans="1:3" s="96" customFormat="1" x14ac:dyDescent="0.25">
      <c r="A41" s="276" t="s">
        <v>341</v>
      </c>
      <c r="B41" s="91" t="s">
        <v>209</v>
      </c>
      <c r="C41" s="286" t="s">
        <v>378</v>
      </c>
    </row>
    <row r="42" spans="1:3" s="96" customFormat="1" ht="14.25" x14ac:dyDescent="0.25">
      <c r="A42" s="91" t="s">
        <v>490</v>
      </c>
      <c r="B42" s="91" t="s">
        <v>211</v>
      </c>
      <c r="C42" s="286" t="s">
        <v>400</v>
      </c>
    </row>
    <row r="43" spans="1:3" s="96" customFormat="1" ht="14.25" x14ac:dyDescent="0.25">
      <c r="A43" s="276" t="s">
        <v>342</v>
      </c>
      <c r="B43" s="91" t="s">
        <v>213</v>
      </c>
      <c r="C43" s="286" t="s">
        <v>400</v>
      </c>
    </row>
    <row r="44" spans="1:3" x14ac:dyDescent="0.2">
      <c r="A44" s="276" t="s">
        <v>343</v>
      </c>
      <c r="B44" s="91" t="s">
        <v>215</v>
      </c>
      <c r="C44" s="287" t="s">
        <v>386</v>
      </c>
    </row>
    <row r="45" spans="1:3" x14ac:dyDescent="0.2">
      <c r="A45" s="276" t="s">
        <v>265</v>
      </c>
      <c r="B45" s="91" t="s">
        <v>266</v>
      </c>
      <c r="C45" s="287" t="s">
        <v>378</v>
      </c>
    </row>
    <row r="46" spans="1:3" x14ac:dyDescent="0.2">
      <c r="A46" s="277"/>
      <c r="B46" s="275"/>
      <c r="C46" s="334"/>
    </row>
    <row r="47" spans="1:3" x14ac:dyDescent="0.2">
      <c r="A47" s="83" t="s">
        <v>442</v>
      </c>
      <c r="B47" s="34"/>
      <c r="C47" s="34"/>
    </row>
    <row r="48" spans="1:3" x14ac:dyDescent="0.2">
      <c r="A48" s="88" t="s">
        <v>402</v>
      </c>
      <c r="B48" s="274"/>
    </row>
    <row r="49" spans="1:1" x14ac:dyDescent="0.2">
      <c r="A49" s="96" t="s">
        <v>403</v>
      </c>
    </row>
    <row r="50" spans="1:1" ht="14.25" x14ac:dyDescent="0.2">
      <c r="A50" s="96" t="s">
        <v>414</v>
      </c>
    </row>
    <row r="51" spans="1:1" x14ac:dyDescent="0.2">
      <c r="A51" s="88" t="s">
        <v>376</v>
      </c>
    </row>
    <row r="52" spans="1:1" x14ac:dyDescent="0.2">
      <c r="A52" s="88" t="s">
        <v>441</v>
      </c>
    </row>
  </sheetData>
  <mergeCells count="1">
    <mergeCell ref="A1:C2"/>
  </mergeCells>
  <pageMargins left="0.7" right="0.7" top="0.75" bottom="0.75" header="0.3" footer="0.3"/>
  <pageSetup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A1:C20"/>
  <sheetViews>
    <sheetView workbookViewId="0">
      <selection sqref="A1:C2"/>
    </sheetView>
  </sheetViews>
  <sheetFormatPr defaultColWidth="9.140625" defaultRowHeight="12.75" x14ac:dyDescent="0.2"/>
  <cols>
    <col min="1" max="1" width="28.7109375" style="88" customWidth="1"/>
    <col min="2" max="2" width="41.140625" style="88" customWidth="1"/>
    <col min="3" max="3" width="52.140625" style="88" customWidth="1"/>
    <col min="4" max="4" width="47.28515625" style="88" customWidth="1"/>
    <col min="5" max="5" width="53.140625" style="88" customWidth="1"/>
    <col min="6" max="16384" width="9.140625" style="88"/>
  </cols>
  <sheetData>
    <row r="1" spans="1:3" x14ac:dyDescent="0.2">
      <c r="A1" s="1344" t="s">
        <v>601</v>
      </c>
      <c r="B1" s="1344"/>
      <c r="C1" s="1344"/>
    </row>
    <row r="2" spans="1:3" ht="17.25" customHeight="1" x14ac:dyDescent="0.2">
      <c r="A2" s="1344"/>
      <c r="B2" s="1344"/>
      <c r="C2" s="1344"/>
    </row>
    <row r="4" spans="1:3" x14ac:dyDescent="0.2">
      <c r="A4" s="271" t="s">
        <v>96</v>
      </c>
      <c r="B4" s="271" t="s">
        <v>97</v>
      </c>
      <c r="C4" s="271" t="s">
        <v>98</v>
      </c>
    </row>
    <row r="5" spans="1:3" ht="14.25" x14ac:dyDescent="0.2">
      <c r="A5" s="1342" t="s">
        <v>228</v>
      </c>
      <c r="B5" s="281" t="s">
        <v>99</v>
      </c>
      <c r="C5" s="272" t="s">
        <v>374</v>
      </c>
    </row>
    <row r="6" spans="1:3" ht="28.15" customHeight="1" x14ac:dyDescent="0.2">
      <c r="A6" s="1343"/>
      <c r="B6" s="281" t="s">
        <v>100</v>
      </c>
      <c r="C6" s="92" t="s">
        <v>366</v>
      </c>
    </row>
    <row r="7" spans="1:3" ht="25.5" x14ac:dyDescent="0.2">
      <c r="A7" s="1342" t="s">
        <v>101</v>
      </c>
      <c r="B7" s="282" t="s">
        <v>258</v>
      </c>
      <c r="C7" s="1342" t="s">
        <v>348</v>
      </c>
    </row>
    <row r="8" spans="1:3" ht="25.5" x14ac:dyDescent="0.2">
      <c r="A8" s="1343"/>
      <c r="B8" s="282" t="s">
        <v>259</v>
      </c>
      <c r="C8" s="1343"/>
    </row>
    <row r="9" spans="1:3" ht="38.25" x14ac:dyDescent="0.2">
      <c r="A9" s="281" t="s">
        <v>102</v>
      </c>
      <c r="B9" s="281" t="s">
        <v>103</v>
      </c>
      <c r="C9" s="92" t="s">
        <v>349</v>
      </c>
    </row>
    <row r="10" spans="1:3" ht="38.25" x14ac:dyDescent="0.2">
      <c r="A10" s="1342" t="s">
        <v>104</v>
      </c>
      <c r="B10" s="281" t="s">
        <v>104</v>
      </c>
      <c r="C10" s="92" t="s">
        <v>352</v>
      </c>
    </row>
    <row r="11" spans="1:3" x14ac:dyDescent="0.2">
      <c r="A11" s="1343"/>
      <c r="B11" s="281" t="s">
        <v>105</v>
      </c>
      <c r="C11" s="92" t="s">
        <v>367</v>
      </c>
    </row>
    <row r="12" spans="1:3" ht="38.25" x14ac:dyDescent="0.2">
      <c r="A12" s="281" t="s">
        <v>106</v>
      </c>
      <c r="B12" s="281" t="s">
        <v>106</v>
      </c>
      <c r="C12" s="92" t="s">
        <v>359</v>
      </c>
    </row>
    <row r="13" spans="1:3" ht="25.5" x14ac:dyDescent="0.2">
      <c r="A13" s="281" t="s">
        <v>107</v>
      </c>
      <c r="B13" s="281" t="s">
        <v>107</v>
      </c>
      <c r="C13" s="92" t="s">
        <v>361</v>
      </c>
    </row>
    <row r="14" spans="1:3" ht="38.25" x14ac:dyDescent="0.2">
      <c r="A14" s="281" t="s">
        <v>108</v>
      </c>
      <c r="B14" s="281" t="s">
        <v>108</v>
      </c>
      <c r="C14" s="92" t="s">
        <v>362</v>
      </c>
    </row>
    <row r="15" spans="1:3" x14ac:dyDescent="0.2">
      <c r="A15" s="281" t="s">
        <v>109</v>
      </c>
      <c r="B15" s="281" t="s">
        <v>109</v>
      </c>
      <c r="C15" s="92" t="s">
        <v>372</v>
      </c>
    </row>
    <row r="16" spans="1:3" x14ac:dyDescent="0.2">
      <c r="A16" s="34"/>
      <c r="B16" s="34"/>
    </row>
    <row r="17" spans="1:3" x14ac:dyDescent="0.2">
      <c r="A17" s="83" t="s">
        <v>442</v>
      </c>
      <c r="B17" s="34"/>
      <c r="C17" s="34"/>
    </row>
    <row r="18" spans="1:3" x14ac:dyDescent="0.2">
      <c r="A18" s="88" t="s">
        <v>375</v>
      </c>
    </row>
    <row r="19" spans="1:3" ht="14.25" x14ac:dyDescent="0.2">
      <c r="A19" s="96" t="s">
        <v>414</v>
      </c>
    </row>
    <row r="20" spans="1:3" x14ac:dyDescent="0.2">
      <c r="A20" s="88" t="s">
        <v>376</v>
      </c>
    </row>
  </sheetData>
  <customSheetViews>
    <customSheetView guid="{B249372F-983F-49DE-A7CF-14A3D5AA079F}">
      <selection activeCell="B16" sqref="B16"/>
      <pageMargins left="0.7" right="0.7" top="0.75" bottom="0.75" header="0.3" footer="0.3"/>
      <pageSetup fitToHeight="0" orientation="landscape" r:id="rId1"/>
    </customSheetView>
    <customSheetView guid="{18FB6344-C1D8-4A32-B8CA-93AC084D615F}">
      <selection activeCell="A21" sqref="A21"/>
      <pageMargins left="0.7" right="0.7" top="0.75" bottom="0.75" header="0.3" footer="0.3"/>
      <pageSetup fitToHeight="0" orientation="landscape" r:id="rId2"/>
    </customSheetView>
  </customSheetViews>
  <mergeCells count="5">
    <mergeCell ref="A5:A6"/>
    <mergeCell ref="A1:C2"/>
    <mergeCell ref="A7:A8"/>
    <mergeCell ref="C7:C8"/>
    <mergeCell ref="A10:A11"/>
  </mergeCells>
  <pageMargins left="0.7" right="0.7" top="0.75" bottom="0.75" header="0.3" footer="0.3"/>
  <pageSetup fitToHeight="0" orientation="landscape" r:id="rId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A1:L11"/>
  <sheetViews>
    <sheetView workbookViewId="0">
      <selection activeCell="A5" sqref="A5"/>
    </sheetView>
  </sheetViews>
  <sheetFormatPr defaultRowHeight="15" x14ac:dyDescent="0.25"/>
  <sheetData>
    <row r="1" spans="1:12" x14ac:dyDescent="0.25">
      <c r="A1" s="362" t="s">
        <v>270</v>
      </c>
      <c r="B1" s="88"/>
      <c r="C1" s="88"/>
      <c r="D1" s="88"/>
      <c r="E1" s="88"/>
      <c r="F1" s="88"/>
      <c r="G1" s="88"/>
      <c r="H1" s="88"/>
      <c r="I1" s="88"/>
      <c r="J1" s="88"/>
      <c r="K1" s="88"/>
      <c r="L1" s="88"/>
    </row>
    <row r="2" spans="1:12" x14ac:dyDescent="0.25">
      <c r="A2" s="362"/>
      <c r="B2" s="88"/>
      <c r="C2" s="88"/>
      <c r="D2" s="88"/>
      <c r="E2" s="88"/>
      <c r="F2" s="88"/>
      <c r="G2" s="88"/>
      <c r="H2" s="88"/>
      <c r="I2" s="88"/>
      <c r="J2" s="88"/>
      <c r="K2" s="88"/>
      <c r="L2" s="88"/>
    </row>
    <row r="3" spans="1:12" x14ac:dyDescent="0.25">
      <c r="A3" s="88" t="s">
        <v>498</v>
      </c>
      <c r="B3" s="88"/>
      <c r="C3" s="88"/>
      <c r="D3" s="88"/>
      <c r="E3" s="88"/>
      <c r="F3" s="88"/>
      <c r="G3" s="88"/>
      <c r="H3" s="88"/>
      <c r="I3" s="88"/>
      <c r="J3" s="88"/>
      <c r="K3" s="88"/>
      <c r="L3" s="88"/>
    </row>
    <row r="4" spans="1:12" x14ac:dyDescent="0.25">
      <c r="A4" s="88"/>
      <c r="B4" s="88"/>
      <c r="C4" s="88"/>
      <c r="D4" s="88"/>
      <c r="E4" s="88"/>
      <c r="F4" s="88"/>
      <c r="G4" s="88"/>
      <c r="H4" s="88"/>
      <c r="I4" s="88"/>
      <c r="J4" s="88"/>
      <c r="K4" s="88"/>
      <c r="L4" s="88"/>
    </row>
    <row r="5" spans="1:12" x14ac:dyDescent="0.25">
      <c r="A5" s="3" t="s">
        <v>822</v>
      </c>
      <c r="B5" s="88"/>
      <c r="C5" s="3"/>
      <c r="D5" s="88"/>
      <c r="E5" s="88"/>
      <c r="F5" s="88"/>
      <c r="G5" s="88"/>
      <c r="H5" s="88"/>
      <c r="I5" s="88"/>
      <c r="J5" s="88"/>
      <c r="K5" s="88"/>
      <c r="L5" s="88"/>
    </row>
    <row r="6" spans="1:12" x14ac:dyDescent="0.25">
      <c r="A6" s="363" t="s">
        <v>425</v>
      </c>
      <c r="B6" s="88"/>
      <c r="C6" s="88"/>
      <c r="D6" s="88"/>
      <c r="E6" s="88"/>
      <c r="F6" s="88"/>
      <c r="G6" s="88"/>
      <c r="H6" s="88"/>
      <c r="I6" s="88"/>
      <c r="J6" s="88"/>
      <c r="K6" s="88"/>
      <c r="L6" s="88"/>
    </row>
    <row r="7" spans="1:12" x14ac:dyDescent="0.25">
      <c r="A7" s="88"/>
      <c r="B7" s="88"/>
      <c r="C7" s="88"/>
      <c r="D7" s="88"/>
      <c r="E7" s="88"/>
      <c r="F7" s="88"/>
      <c r="G7" s="88"/>
      <c r="H7" s="88"/>
      <c r="I7" s="88"/>
      <c r="J7" s="88"/>
      <c r="K7" s="88"/>
      <c r="L7" s="88"/>
    </row>
    <row r="8" spans="1:12" x14ac:dyDescent="0.25">
      <c r="A8" s="3" t="s">
        <v>499</v>
      </c>
      <c r="B8" s="88"/>
      <c r="C8" s="88"/>
      <c r="D8" s="88"/>
      <c r="E8" s="88"/>
      <c r="F8" s="88"/>
      <c r="G8" s="88"/>
      <c r="H8" s="88"/>
      <c r="I8" s="88"/>
      <c r="J8" s="88"/>
      <c r="K8" s="88"/>
      <c r="L8" s="88"/>
    </row>
    <row r="9" spans="1:12" x14ac:dyDescent="0.25">
      <c r="A9" s="363" t="s">
        <v>426</v>
      </c>
      <c r="B9" s="88"/>
      <c r="C9" s="88"/>
      <c r="D9" s="88"/>
      <c r="E9" s="88"/>
      <c r="F9" s="88"/>
      <c r="G9" s="88"/>
      <c r="H9" s="88"/>
      <c r="I9" s="88"/>
      <c r="J9" s="88"/>
      <c r="K9" s="88"/>
      <c r="L9" s="88"/>
    </row>
    <row r="10" spans="1:12" x14ac:dyDescent="0.25">
      <c r="A10" s="88"/>
      <c r="B10" s="88"/>
      <c r="C10" s="88"/>
      <c r="D10" s="88"/>
      <c r="E10" s="88"/>
      <c r="F10" s="88"/>
      <c r="G10" s="88"/>
      <c r="H10" s="88"/>
      <c r="I10" s="88"/>
      <c r="J10" s="88"/>
      <c r="K10" s="88"/>
      <c r="L10" s="88"/>
    </row>
    <row r="11" spans="1:12" x14ac:dyDescent="0.25">
      <c r="A11" s="88"/>
      <c r="B11" s="88"/>
      <c r="C11" s="88"/>
      <c r="D11" s="88"/>
      <c r="E11" s="88"/>
      <c r="F11" s="88"/>
      <c r="G11" s="88"/>
      <c r="H11" s="88"/>
      <c r="I11" s="88"/>
      <c r="J11" s="88"/>
      <c r="K11" s="88"/>
      <c r="L11" s="88"/>
    </row>
  </sheetData>
  <customSheetViews>
    <customSheetView guid="{B249372F-983F-49DE-A7CF-14A3D5AA079F}">
      <selection activeCell="A10" sqref="A10"/>
      <pageMargins left="0.7" right="0.7" top="0.75" bottom="0.75" header="0.3" footer="0.3"/>
    </customSheetView>
    <customSheetView guid="{18FB6344-C1D8-4A32-B8CA-93AC084D615F}">
      <selection activeCell="K21" sqref="K21"/>
      <pageMargins left="0.7" right="0.7" top="0.75" bottom="0.75" header="0.3" footer="0.3"/>
    </customSheetView>
  </customSheetView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M69"/>
  <sheetViews>
    <sheetView workbookViewId="0">
      <selection activeCell="H1" sqref="H1"/>
    </sheetView>
  </sheetViews>
  <sheetFormatPr defaultColWidth="9.140625" defaultRowHeight="12.75" x14ac:dyDescent="0.2"/>
  <cols>
    <col min="1" max="1" width="16.85546875" style="97" customWidth="1"/>
    <col min="2" max="2" width="12.7109375" style="77" customWidth="1"/>
    <col min="3" max="3" width="12.7109375" style="103" customWidth="1"/>
    <col min="4" max="4" width="15.5703125" style="103" customWidth="1"/>
    <col min="5" max="7" width="9.140625" style="97" customWidth="1"/>
    <col min="8" max="8" width="14.7109375" style="97" customWidth="1"/>
    <col min="9" max="9" width="12.85546875" style="97" customWidth="1"/>
    <col min="10" max="10" width="13.7109375" style="97" customWidth="1"/>
    <col min="11" max="11" width="16.5703125" style="97" customWidth="1"/>
    <col min="12" max="12" width="14.28515625" style="97" customWidth="1"/>
    <col min="13" max="13" width="11.7109375" style="97" customWidth="1"/>
    <col min="14" max="14" width="13" style="97" customWidth="1"/>
    <col min="15" max="16384" width="9.140625" style="97"/>
  </cols>
  <sheetData>
    <row r="1" spans="1:13" s="105" customFormat="1" ht="14.45" customHeight="1" x14ac:dyDescent="0.2">
      <c r="A1" s="1259" t="s">
        <v>891</v>
      </c>
      <c r="B1" s="1251"/>
      <c r="C1" s="1251"/>
      <c r="D1" s="1251"/>
      <c r="E1" s="1251"/>
      <c r="F1" s="1251"/>
      <c r="G1" s="1251"/>
      <c r="H1" s="886"/>
      <c r="I1" s="762"/>
      <c r="J1" s="762"/>
      <c r="K1" s="762"/>
      <c r="L1" s="762"/>
      <c r="M1" s="762"/>
    </row>
    <row r="2" spans="1:13" s="105" customFormat="1" ht="14.45" customHeight="1" thickBot="1" x14ac:dyDescent="0.25">
      <c r="A2" s="1260" t="s">
        <v>618</v>
      </c>
      <c r="B2" s="1252"/>
      <c r="C2" s="1252"/>
      <c r="D2" s="1252"/>
      <c r="E2" s="1252"/>
      <c r="F2" s="1252"/>
      <c r="G2" s="1252"/>
      <c r="H2" s="886"/>
      <c r="I2" s="762"/>
      <c r="J2" s="762"/>
      <c r="K2" s="762"/>
      <c r="L2" s="762"/>
      <c r="M2" s="762"/>
    </row>
    <row r="3" spans="1:13" s="105" customFormat="1" ht="14.45" customHeight="1" thickTop="1" x14ac:dyDescent="0.2">
      <c r="A3" s="888"/>
      <c r="B3" s="1253">
        <v>2019</v>
      </c>
      <c r="C3" s="1254"/>
      <c r="D3" s="1254"/>
      <c r="E3" s="1254"/>
      <c r="F3" s="1254"/>
      <c r="G3" s="1255"/>
    </row>
    <row r="4" spans="1:13" s="105" customFormat="1" ht="14.45" customHeight="1" x14ac:dyDescent="0.2">
      <c r="A4" s="888"/>
      <c r="B4" s="895"/>
      <c r="C4" s="886"/>
      <c r="D4" s="80"/>
      <c r="E4" s="1248" t="s">
        <v>892</v>
      </c>
      <c r="F4" s="1249"/>
      <c r="G4" s="1250"/>
    </row>
    <row r="5" spans="1:13" s="105" customFormat="1" ht="57" customHeight="1" x14ac:dyDescent="0.2">
      <c r="A5" s="108" t="s">
        <v>0</v>
      </c>
      <c r="B5" s="11" t="s">
        <v>610</v>
      </c>
      <c r="C5" s="23" t="s">
        <v>611</v>
      </c>
      <c r="D5" s="81" t="s">
        <v>612</v>
      </c>
      <c r="E5" s="84" t="s">
        <v>1</v>
      </c>
      <c r="F5" s="85" t="s">
        <v>2</v>
      </c>
      <c r="G5" s="86" t="s">
        <v>3</v>
      </c>
    </row>
    <row r="6" spans="1:13" ht="13.9" customHeight="1" x14ac:dyDescent="0.2">
      <c r="A6" s="160" t="s">
        <v>5</v>
      </c>
      <c r="B6" s="1141" t="s">
        <v>585</v>
      </c>
      <c r="C6" s="1141" t="s">
        <v>585</v>
      </c>
      <c r="D6" s="625">
        <v>45</v>
      </c>
      <c r="E6" s="626">
        <v>95</v>
      </c>
      <c r="F6" s="626">
        <v>75</v>
      </c>
      <c r="G6" s="625">
        <v>20</v>
      </c>
    </row>
    <row r="7" spans="1:13" ht="13.9" customHeight="1" x14ac:dyDescent="0.2">
      <c r="A7" s="160" t="s">
        <v>4</v>
      </c>
      <c r="B7" s="1112"/>
      <c r="C7" s="1145"/>
      <c r="D7" s="627">
        <v>6</v>
      </c>
      <c r="E7" s="626">
        <v>7</v>
      </c>
      <c r="F7" s="626">
        <v>3</v>
      </c>
      <c r="G7" s="627">
        <v>4</v>
      </c>
    </row>
    <row r="8" spans="1:13" ht="13.9" customHeight="1" x14ac:dyDescent="0.2">
      <c r="A8" s="160" t="s">
        <v>7</v>
      </c>
      <c r="B8" s="1065"/>
      <c r="C8" s="1145"/>
      <c r="D8" s="627">
        <v>31</v>
      </c>
      <c r="E8" s="626">
        <v>50</v>
      </c>
      <c r="F8" s="626">
        <v>43</v>
      </c>
      <c r="G8" s="627">
        <v>7</v>
      </c>
    </row>
    <row r="9" spans="1:13" ht="13.9" customHeight="1" x14ac:dyDescent="0.2">
      <c r="A9" s="160" t="s">
        <v>6</v>
      </c>
      <c r="B9" s="1065"/>
      <c r="C9" s="1141"/>
      <c r="D9" s="627">
        <v>21</v>
      </c>
      <c r="E9" s="626">
        <v>32</v>
      </c>
      <c r="F9" s="626">
        <v>31</v>
      </c>
      <c r="G9" s="627">
        <v>1</v>
      </c>
    </row>
    <row r="10" spans="1:13" ht="13.9" customHeight="1" x14ac:dyDescent="0.2">
      <c r="A10" s="160" t="s">
        <v>8</v>
      </c>
      <c r="B10" s="1065" t="s">
        <v>585</v>
      </c>
      <c r="C10" s="1065" t="s">
        <v>585</v>
      </c>
      <c r="D10" s="627">
        <v>195</v>
      </c>
      <c r="E10" s="626">
        <v>450</v>
      </c>
      <c r="F10" s="626">
        <v>340</v>
      </c>
      <c r="G10" s="627">
        <v>110</v>
      </c>
    </row>
    <row r="11" spans="1:13" ht="13.9" customHeight="1" x14ac:dyDescent="0.2">
      <c r="A11" s="160" t="s">
        <v>9</v>
      </c>
      <c r="B11" s="1065" t="s">
        <v>585</v>
      </c>
      <c r="C11" s="1067" t="s">
        <v>585</v>
      </c>
      <c r="D11" s="627">
        <v>43</v>
      </c>
      <c r="E11" s="626">
        <v>75</v>
      </c>
      <c r="F11" s="626">
        <v>60</v>
      </c>
      <c r="G11" s="627">
        <v>15</v>
      </c>
    </row>
    <row r="12" spans="1:13" ht="13.9" customHeight="1" x14ac:dyDescent="0.2">
      <c r="A12" s="160" t="s">
        <v>10</v>
      </c>
      <c r="B12" s="1065" t="s">
        <v>585</v>
      </c>
      <c r="C12" s="1067" t="s">
        <v>585</v>
      </c>
      <c r="D12" s="627">
        <v>14</v>
      </c>
      <c r="E12" s="626">
        <v>27</v>
      </c>
      <c r="F12" s="626">
        <v>20</v>
      </c>
      <c r="G12" s="627">
        <v>7</v>
      </c>
    </row>
    <row r="13" spans="1:13" ht="13.9" customHeight="1" x14ac:dyDescent="0.2">
      <c r="A13" s="160" t="s">
        <v>216</v>
      </c>
      <c r="B13" s="1065"/>
      <c r="C13" s="1067"/>
      <c r="D13" s="627">
        <v>4</v>
      </c>
      <c r="E13" s="790" t="s">
        <v>823</v>
      </c>
      <c r="F13" s="790" t="s">
        <v>823</v>
      </c>
      <c r="G13" s="792" t="s">
        <v>823</v>
      </c>
    </row>
    <row r="14" spans="1:13" ht="13.9" customHeight="1" x14ac:dyDescent="0.2">
      <c r="A14" s="160" t="s">
        <v>11</v>
      </c>
      <c r="B14" s="1065"/>
      <c r="C14" s="1065"/>
      <c r="D14" s="627">
        <v>3</v>
      </c>
      <c r="E14" s="790" t="s">
        <v>823</v>
      </c>
      <c r="F14" s="790" t="s">
        <v>823</v>
      </c>
      <c r="G14" s="792" t="s">
        <v>823</v>
      </c>
    </row>
    <row r="15" spans="1:13" ht="13.9" customHeight="1" x14ac:dyDescent="0.2">
      <c r="A15" s="160" t="s">
        <v>12</v>
      </c>
      <c r="B15" s="1065" t="s">
        <v>585</v>
      </c>
      <c r="C15" s="1067" t="s">
        <v>585</v>
      </c>
      <c r="D15" s="627">
        <v>130</v>
      </c>
      <c r="E15" s="626">
        <v>266</v>
      </c>
      <c r="F15" s="626">
        <v>235</v>
      </c>
      <c r="G15" s="627">
        <v>31</v>
      </c>
    </row>
    <row r="16" spans="1:13" ht="13.9" customHeight="1" x14ac:dyDescent="0.2">
      <c r="A16" s="160" t="s">
        <v>13</v>
      </c>
      <c r="B16" s="1065"/>
      <c r="C16" s="1065"/>
      <c r="D16" s="627">
        <v>73</v>
      </c>
      <c r="E16" s="626">
        <v>164</v>
      </c>
      <c r="F16" s="626">
        <v>138</v>
      </c>
      <c r="G16" s="627">
        <v>26</v>
      </c>
    </row>
    <row r="17" spans="1:7" ht="13.9" customHeight="1" x14ac:dyDescent="0.2">
      <c r="A17" s="160" t="s">
        <v>289</v>
      </c>
      <c r="B17" s="1065"/>
      <c r="C17" s="1067"/>
      <c r="D17" s="627">
        <v>2</v>
      </c>
      <c r="E17" s="790" t="s">
        <v>823</v>
      </c>
      <c r="F17" s="790" t="s">
        <v>823</v>
      </c>
      <c r="G17" s="792" t="s">
        <v>823</v>
      </c>
    </row>
    <row r="18" spans="1:7" ht="13.9" customHeight="1" x14ac:dyDescent="0.2">
      <c r="A18" s="160" t="s">
        <v>14</v>
      </c>
      <c r="B18" s="1065"/>
      <c r="C18" s="1065"/>
      <c r="D18" s="627">
        <v>6</v>
      </c>
      <c r="E18" s="626">
        <v>7</v>
      </c>
      <c r="F18" s="626">
        <v>6</v>
      </c>
      <c r="G18" s="792">
        <v>1</v>
      </c>
    </row>
    <row r="19" spans="1:7" ht="13.9" customHeight="1" x14ac:dyDescent="0.2">
      <c r="A19" s="160" t="s">
        <v>16</v>
      </c>
      <c r="B19" s="1065"/>
      <c r="C19" s="1145"/>
      <c r="D19" s="627">
        <v>7</v>
      </c>
      <c r="E19" s="626">
        <v>10</v>
      </c>
      <c r="F19" s="626">
        <v>10</v>
      </c>
      <c r="G19" s="792"/>
    </row>
    <row r="20" spans="1:7" ht="13.9" customHeight="1" x14ac:dyDescent="0.2">
      <c r="A20" s="160" t="s">
        <v>17</v>
      </c>
      <c r="B20" s="1065"/>
      <c r="C20" s="1067"/>
      <c r="D20" s="627">
        <v>68</v>
      </c>
      <c r="E20" s="626">
        <v>131</v>
      </c>
      <c r="F20" s="626">
        <v>94</v>
      </c>
      <c r="G20" s="627">
        <v>37</v>
      </c>
    </row>
    <row r="21" spans="1:7" ht="13.9" customHeight="1" x14ac:dyDescent="0.2">
      <c r="A21" s="160" t="s">
        <v>18</v>
      </c>
      <c r="B21" s="1065" t="s">
        <v>585</v>
      </c>
      <c r="C21" s="1067" t="s">
        <v>585</v>
      </c>
      <c r="D21" s="627">
        <v>62</v>
      </c>
      <c r="E21" s="626">
        <v>91</v>
      </c>
      <c r="F21" s="626">
        <v>79</v>
      </c>
      <c r="G21" s="627">
        <v>12</v>
      </c>
    </row>
    <row r="22" spans="1:7" ht="13.9" customHeight="1" x14ac:dyDescent="0.2">
      <c r="A22" s="160" t="s">
        <v>15</v>
      </c>
      <c r="B22" s="1065" t="s">
        <v>585</v>
      </c>
      <c r="C22" s="1141" t="s">
        <v>585</v>
      </c>
      <c r="D22" s="627">
        <v>15</v>
      </c>
      <c r="E22" s="626">
        <v>18</v>
      </c>
      <c r="F22" s="626">
        <v>17</v>
      </c>
      <c r="G22" s="792">
        <v>1</v>
      </c>
    </row>
    <row r="23" spans="1:7" ht="13.9" customHeight="1" x14ac:dyDescent="0.2">
      <c r="A23" s="160" t="s">
        <v>19</v>
      </c>
      <c r="B23" s="1136" t="s">
        <v>585</v>
      </c>
      <c r="C23" s="1116" t="s">
        <v>585</v>
      </c>
      <c r="D23" s="627">
        <v>33</v>
      </c>
      <c r="E23" s="626">
        <v>46</v>
      </c>
      <c r="F23" s="626">
        <v>39</v>
      </c>
      <c r="G23" s="627">
        <v>7</v>
      </c>
    </row>
    <row r="24" spans="1:7" ht="13.9" customHeight="1" x14ac:dyDescent="0.2">
      <c r="A24" s="160" t="s">
        <v>20</v>
      </c>
      <c r="B24" s="1065" t="s">
        <v>584</v>
      </c>
      <c r="C24" s="1067" t="s">
        <v>585</v>
      </c>
      <c r="D24" s="627">
        <v>46</v>
      </c>
      <c r="E24" s="626">
        <v>91</v>
      </c>
      <c r="F24" s="626">
        <v>81</v>
      </c>
      <c r="G24" s="627">
        <v>10</v>
      </c>
    </row>
    <row r="25" spans="1:7" ht="13.9" customHeight="1" x14ac:dyDescent="0.2">
      <c r="A25" s="160" t="s">
        <v>21</v>
      </c>
      <c r="B25" s="1065"/>
      <c r="C25" s="1065"/>
      <c r="D25" s="627">
        <v>44</v>
      </c>
      <c r="E25" s="626">
        <v>94</v>
      </c>
      <c r="F25" s="626">
        <v>64</v>
      </c>
      <c r="G25" s="627">
        <v>30</v>
      </c>
    </row>
    <row r="26" spans="1:7" ht="13.9" customHeight="1" x14ac:dyDescent="0.2">
      <c r="A26" s="160" t="s">
        <v>24</v>
      </c>
      <c r="B26" s="1065" t="s">
        <v>585</v>
      </c>
      <c r="C26" s="1067" t="s">
        <v>585</v>
      </c>
      <c r="D26" s="627">
        <v>15</v>
      </c>
      <c r="E26" s="626">
        <v>23</v>
      </c>
      <c r="F26" s="626">
        <v>17</v>
      </c>
      <c r="G26" s="627">
        <v>6</v>
      </c>
    </row>
    <row r="27" spans="1:7" ht="13.9" customHeight="1" x14ac:dyDescent="0.2">
      <c r="A27" s="160" t="s">
        <v>23</v>
      </c>
      <c r="B27" s="1065" t="s">
        <v>861</v>
      </c>
      <c r="C27" s="1067" t="s">
        <v>585</v>
      </c>
      <c r="D27" s="627">
        <v>21</v>
      </c>
      <c r="E27" s="626">
        <v>39</v>
      </c>
      <c r="F27" s="626">
        <v>29</v>
      </c>
      <c r="G27" s="627">
        <v>10</v>
      </c>
    </row>
    <row r="28" spans="1:7" ht="13.9" customHeight="1" x14ac:dyDescent="0.2">
      <c r="A28" s="160" t="s">
        <v>22</v>
      </c>
      <c r="B28" s="1065" t="s">
        <v>585</v>
      </c>
      <c r="C28" s="1067" t="s">
        <v>585</v>
      </c>
      <c r="D28" s="627">
        <v>24</v>
      </c>
      <c r="E28" s="626">
        <v>50</v>
      </c>
      <c r="F28" s="626">
        <v>41</v>
      </c>
      <c r="G28" s="627">
        <v>9</v>
      </c>
    </row>
    <row r="29" spans="1:7" ht="13.9" customHeight="1" x14ac:dyDescent="0.2">
      <c r="A29" s="160" t="s">
        <v>25</v>
      </c>
      <c r="B29" s="1065"/>
      <c r="C29" s="1067"/>
      <c r="D29" s="627">
        <v>70</v>
      </c>
      <c r="E29" s="626">
        <v>144</v>
      </c>
      <c r="F29" s="626">
        <v>121</v>
      </c>
      <c r="G29" s="627">
        <v>23</v>
      </c>
    </row>
    <row r="30" spans="1:7" ht="13.9" customHeight="1" x14ac:dyDescent="0.2">
      <c r="A30" s="160" t="s">
        <v>26</v>
      </c>
      <c r="B30" s="1065" t="s">
        <v>585</v>
      </c>
      <c r="C30" s="1067" t="s">
        <v>585</v>
      </c>
      <c r="D30" s="627">
        <v>13</v>
      </c>
      <c r="E30" s="626">
        <v>21</v>
      </c>
      <c r="F30" s="626">
        <v>14</v>
      </c>
      <c r="G30" s="627">
        <v>7</v>
      </c>
    </row>
    <row r="31" spans="1:7" ht="13.9" customHeight="1" x14ac:dyDescent="0.2">
      <c r="A31" s="160" t="s">
        <v>28</v>
      </c>
      <c r="B31" s="1065" t="s">
        <v>585</v>
      </c>
      <c r="C31" s="1145" t="s">
        <v>585</v>
      </c>
      <c r="D31" s="627">
        <v>29</v>
      </c>
      <c r="E31" s="626">
        <v>48</v>
      </c>
      <c r="F31" s="626">
        <v>43</v>
      </c>
      <c r="G31" s="627">
        <v>5</v>
      </c>
    </row>
    <row r="32" spans="1:7" ht="13.9" customHeight="1" x14ac:dyDescent="0.2">
      <c r="A32" s="160" t="s">
        <v>27</v>
      </c>
      <c r="B32" s="1136"/>
      <c r="C32" s="1141"/>
      <c r="D32" s="627">
        <v>42</v>
      </c>
      <c r="E32" s="626">
        <v>97</v>
      </c>
      <c r="F32" s="626">
        <v>82</v>
      </c>
      <c r="G32" s="627">
        <v>15</v>
      </c>
    </row>
    <row r="33" spans="1:7" ht="13.9" customHeight="1" x14ac:dyDescent="0.2">
      <c r="A33" s="160" t="s">
        <v>29</v>
      </c>
      <c r="B33" s="1065" t="s">
        <v>585</v>
      </c>
      <c r="C33" s="1067" t="s">
        <v>585</v>
      </c>
      <c r="D33" s="627">
        <v>5</v>
      </c>
      <c r="E33" s="626">
        <v>5</v>
      </c>
      <c r="F33" s="626">
        <v>5</v>
      </c>
      <c r="G33" s="792" t="s">
        <v>823</v>
      </c>
    </row>
    <row r="34" spans="1:7" ht="13.9" customHeight="1" x14ac:dyDescent="0.2">
      <c r="A34" s="160" t="s">
        <v>32</v>
      </c>
      <c r="B34" s="1136"/>
      <c r="C34" s="1145"/>
      <c r="D34" s="627">
        <v>13</v>
      </c>
      <c r="E34" s="626">
        <v>20</v>
      </c>
      <c r="F34" s="626">
        <v>16</v>
      </c>
      <c r="G34" s="792">
        <v>4</v>
      </c>
    </row>
    <row r="35" spans="1:7" ht="13.9" customHeight="1" x14ac:dyDescent="0.2">
      <c r="A35" s="160" t="s">
        <v>36</v>
      </c>
      <c r="B35" s="1065" t="s">
        <v>585</v>
      </c>
      <c r="C35" s="1145" t="s">
        <v>585</v>
      </c>
      <c r="D35" s="627">
        <v>21</v>
      </c>
      <c r="E35" s="626">
        <v>81</v>
      </c>
      <c r="F35" s="626">
        <v>41</v>
      </c>
      <c r="G35" s="627">
        <v>40</v>
      </c>
    </row>
    <row r="36" spans="1:7" ht="13.9" customHeight="1" x14ac:dyDescent="0.2">
      <c r="A36" s="160" t="s">
        <v>33</v>
      </c>
      <c r="B36" s="1065" t="s">
        <v>585</v>
      </c>
      <c r="C36" s="1141" t="s">
        <v>585</v>
      </c>
      <c r="D36" s="627">
        <v>11</v>
      </c>
      <c r="E36" s="626">
        <v>11</v>
      </c>
      <c r="F36" s="626">
        <v>11</v>
      </c>
      <c r="G36" s="792" t="s">
        <v>823</v>
      </c>
    </row>
    <row r="37" spans="1:7" ht="13.9" customHeight="1" x14ac:dyDescent="0.2">
      <c r="A37" s="160" t="s">
        <v>34</v>
      </c>
      <c r="B37" s="1065" t="s">
        <v>585</v>
      </c>
      <c r="C37" s="1145" t="s">
        <v>585</v>
      </c>
      <c r="D37" s="627">
        <v>54</v>
      </c>
      <c r="E37" s="626">
        <v>125</v>
      </c>
      <c r="F37" s="626">
        <v>92</v>
      </c>
      <c r="G37" s="792">
        <v>33</v>
      </c>
    </row>
    <row r="38" spans="1:7" ht="13.9" customHeight="1" x14ac:dyDescent="0.2">
      <c r="A38" s="160" t="s">
        <v>35</v>
      </c>
      <c r="B38" s="1065" t="s">
        <v>585</v>
      </c>
      <c r="C38" s="1067" t="s">
        <v>585</v>
      </c>
      <c r="D38" s="627">
        <v>17</v>
      </c>
      <c r="E38" s="626">
        <v>20</v>
      </c>
      <c r="F38" s="626">
        <v>17</v>
      </c>
      <c r="G38" s="627">
        <v>3</v>
      </c>
    </row>
    <row r="39" spans="1:7" ht="13.9" customHeight="1" x14ac:dyDescent="0.2">
      <c r="A39" s="160" t="s">
        <v>37</v>
      </c>
      <c r="B39" s="1065"/>
      <c r="C39" s="1141"/>
      <c r="D39" s="627">
        <v>127</v>
      </c>
      <c r="E39" s="626">
        <v>398</v>
      </c>
      <c r="F39" s="626">
        <v>241</v>
      </c>
      <c r="G39" s="627">
        <v>157</v>
      </c>
    </row>
    <row r="40" spans="1:7" ht="13.9" customHeight="1" x14ac:dyDescent="0.2">
      <c r="A40" s="160" t="s">
        <v>30</v>
      </c>
      <c r="B40" s="1065" t="s">
        <v>585</v>
      </c>
      <c r="C40" s="1141" t="s">
        <v>585</v>
      </c>
      <c r="D40" s="627">
        <v>45</v>
      </c>
      <c r="E40" s="626">
        <v>80</v>
      </c>
      <c r="F40" s="626">
        <v>67</v>
      </c>
      <c r="G40" s="792">
        <v>13</v>
      </c>
    </row>
    <row r="41" spans="1:7" ht="13.9" customHeight="1" x14ac:dyDescent="0.2">
      <c r="A41" s="160" t="s">
        <v>31</v>
      </c>
      <c r="B41" s="1065" t="s">
        <v>585</v>
      </c>
      <c r="C41" s="1065" t="s">
        <v>585</v>
      </c>
      <c r="D41" s="627">
        <v>2</v>
      </c>
      <c r="E41" s="790" t="s">
        <v>823</v>
      </c>
      <c r="F41" s="790" t="s">
        <v>823</v>
      </c>
      <c r="G41" s="792" t="s">
        <v>823</v>
      </c>
    </row>
    <row r="42" spans="1:7" ht="13.9" customHeight="1" x14ac:dyDescent="0.2">
      <c r="A42" s="160" t="s">
        <v>38</v>
      </c>
      <c r="B42" s="1065" t="s">
        <v>585</v>
      </c>
      <c r="C42" s="1067" t="s">
        <v>584</v>
      </c>
      <c r="D42" s="627">
        <v>95</v>
      </c>
      <c r="E42" s="626">
        <v>265</v>
      </c>
      <c r="F42" s="626">
        <v>161</v>
      </c>
      <c r="G42" s="627">
        <v>104</v>
      </c>
    </row>
    <row r="43" spans="1:7" ht="13.9" customHeight="1" x14ac:dyDescent="0.2">
      <c r="A43" s="160" t="s">
        <v>39</v>
      </c>
      <c r="B43" s="1065"/>
      <c r="C43" s="1068"/>
      <c r="D43" s="627">
        <v>28</v>
      </c>
      <c r="E43" s="626">
        <v>40</v>
      </c>
      <c r="F43" s="626">
        <v>34</v>
      </c>
      <c r="G43" s="627">
        <v>6</v>
      </c>
    </row>
    <row r="44" spans="1:7" ht="13.9" customHeight="1" x14ac:dyDescent="0.2">
      <c r="A44" s="160" t="s">
        <v>40</v>
      </c>
      <c r="B44" s="1136" t="s">
        <v>585</v>
      </c>
      <c r="C44" s="1116" t="s">
        <v>585</v>
      </c>
      <c r="D44" s="627">
        <v>26</v>
      </c>
      <c r="E44" s="626">
        <v>35</v>
      </c>
      <c r="F44" s="626">
        <v>31</v>
      </c>
      <c r="G44" s="627">
        <v>4</v>
      </c>
    </row>
    <row r="45" spans="1:7" ht="13.9" customHeight="1" x14ac:dyDescent="0.2">
      <c r="A45" s="160" t="s">
        <v>41</v>
      </c>
      <c r="B45" s="1065" t="s">
        <v>584</v>
      </c>
      <c r="C45" s="1065" t="s">
        <v>584</v>
      </c>
      <c r="D45" s="627">
        <v>142</v>
      </c>
      <c r="E45" s="626">
        <v>366</v>
      </c>
      <c r="F45" s="626">
        <v>258</v>
      </c>
      <c r="G45" s="627">
        <v>108</v>
      </c>
    </row>
    <row r="46" spans="1:7" ht="13.9" customHeight="1" x14ac:dyDescent="0.2">
      <c r="A46" s="160" t="s">
        <v>42</v>
      </c>
      <c r="B46" s="1068"/>
      <c r="C46" s="1068"/>
      <c r="D46" s="627">
        <v>11</v>
      </c>
      <c r="E46" s="626">
        <v>40</v>
      </c>
      <c r="F46" s="626">
        <v>15</v>
      </c>
      <c r="G46" s="627">
        <v>25</v>
      </c>
    </row>
    <row r="47" spans="1:7" ht="13.9" customHeight="1" x14ac:dyDescent="0.2">
      <c r="A47" s="160" t="s">
        <v>43</v>
      </c>
      <c r="B47" s="1136" t="s">
        <v>585</v>
      </c>
      <c r="C47" s="1116" t="s">
        <v>584</v>
      </c>
      <c r="D47" s="627">
        <v>8</v>
      </c>
      <c r="E47" s="626">
        <v>17</v>
      </c>
      <c r="F47" s="626">
        <v>13</v>
      </c>
      <c r="G47" s="627">
        <v>4</v>
      </c>
    </row>
    <row r="48" spans="1:7" ht="13.9" customHeight="1" x14ac:dyDescent="0.2">
      <c r="A48" s="160" t="s">
        <v>44</v>
      </c>
      <c r="B48" s="1065" t="s">
        <v>584</v>
      </c>
      <c r="C48" s="1067" t="s">
        <v>584</v>
      </c>
      <c r="D48" s="627">
        <v>55</v>
      </c>
      <c r="E48" s="626">
        <v>116</v>
      </c>
      <c r="F48" s="626">
        <v>95</v>
      </c>
      <c r="G48" s="627">
        <v>21</v>
      </c>
    </row>
    <row r="49" spans="1:7" ht="13.9" customHeight="1" x14ac:dyDescent="0.2">
      <c r="A49" s="160" t="s">
        <v>45</v>
      </c>
      <c r="B49" s="1136" t="s">
        <v>585</v>
      </c>
      <c r="C49" s="1139" t="s">
        <v>585</v>
      </c>
      <c r="D49" s="627">
        <v>8</v>
      </c>
      <c r="E49" s="626">
        <v>15</v>
      </c>
      <c r="F49" s="626">
        <v>9</v>
      </c>
      <c r="G49" s="627">
        <v>6</v>
      </c>
    </row>
    <row r="50" spans="1:7" ht="13.9" customHeight="1" x14ac:dyDescent="0.2">
      <c r="A50" s="160" t="s">
        <v>46</v>
      </c>
      <c r="B50" s="1065" t="s">
        <v>585</v>
      </c>
      <c r="C50" s="1068" t="s">
        <v>585</v>
      </c>
      <c r="D50" s="627">
        <v>52</v>
      </c>
      <c r="E50" s="626">
        <v>134</v>
      </c>
      <c r="F50" s="626">
        <v>98</v>
      </c>
      <c r="G50" s="627">
        <v>36</v>
      </c>
    </row>
    <row r="51" spans="1:7" ht="13.9" customHeight="1" x14ac:dyDescent="0.2">
      <c r="A51" s="160" t="s">
        <v>47</v>
      </c>
      <c r="B51" s="1136" t="s">
        <v>585</v>
      </c>
      <c r="C51" s="1139" t="s">
        <v>585</v>
      </c>
      <c r="D51" s="627">
        <v>154</v>
      </c>
      <c r="E51" s="626">
        <v>277</v>
      </c>
      <c r="F51" s="626">
        <v>226</v>
      </c>
      <c r="G51" s="627">
        <v>51</v>
      </c>
    </row>
    <row r="52" spans="1:7" ht="13.9" customHeight="1" x14ac:dyDescent="0.2">
      <c r="A52" s="160" t="s">
        <v>48</v>
      </c>
      <c r="B52" s="1065"/>
      <c r="C52" s="1067"/>
      <c r="D52" s="627">
        <v>9</v>
      </c>
      <c r="E52" s="626">
        <v>13</v>
      </c>
      <c r="F52" s="626">
        <v>13</v>
      </c>
      <c r="G52" s="792" t="s">
        <v>823</v>
      </c>
    </row>
    <row r="53" spans="1:7" ht="13.9" customHeight="1" x14ac:dyDescent="0.2">
      <c r="A53" s="160" t="s">
        <v>50</v>
      </c>
      <c r="B53" s="1136" t="s">
        <v>585</v>
      </c>
      <c r="C53" s="1116" t="s">
        <v>585</v>
      </c>
      <c r="D53" s="627">
        <v>1</v>
      </c>
      <c r="E53" s="790" t="s">
        <v>823</v>
      </c>
      <c r="F53" s="790" t="s">
        <v>823</v>
      </c>
      <c r="G53" s="792" t="s">
        <v>823</v>
      </c>
    </row>
    <row r="54" spans="1:7" ht="13.9" customHeight="1" x14ac:dyDescent="0.2">
      <c r="A54" s="160" t="s">
        <v>290</v>
      </c>
      <c r="B54" s="1065"/>
      <c r="C54" s="1066"/>
      <c r="D54" s="627">
        <v>1</v>
      </c>
      <c r="E54" s="790" t="s">
        <v>823</v>
      </c>
      <c r="F54" s="790" t="s">
        <v>823</v>
      </c>
      <c r="G54" s="792" t="s">
        <v>823</v>
      </c>
    </row>
    <row r="55" spans="1:7" ht="13.9" customHeight="1" x14ac:dyDescent="0.2">
      <c r="A55" s="160" t="s">
        <v>49</v>
      </c>
      <c r="B55" s="1065" t="s">
        <v>585</v>
      </c>
      <c r="C55" s="1067" t="s">
        <v>585</v>
      </c>
      <c r="D55" s="627">
        <v>64</v>
      </c>
      <c r="E55" s="626">
        <v>127</v>
      </c>
      <c r="F55" s="626">
        <v>107</v>
      </c>
      <c r="G55" s="792">
        <v>20</v>
      </c>
    </row>
    <row r="56" spans="1:7" ht="13.9" customHeight="1" x14ac:dyDescent="0.2">
      <c r="A56" s="160" t="s">
        <v>51</v>
      </c>
      <c r="B56" s="1065" t="s">
        <v>585</v>
      </c>
      <c r="C56" s="1067" t="s">
        <v>585</v>
      </c>
      <c r="D56" s="627">
        <v>18</v>
      </c>
      <c r="E56" s="626">
        <v>24</v>
      </c>
      <c r="F56" s="626">
        <v>21</v>
      </c>
      <c r="G56" s="792">
        <v>3</v>
      </c>
    </row>
    <row r="57" spans="1:7" ht="13.9" customHeight="1" x14ac:dyDescent="0.2">
      <c r="A57" s="160" t="s">
        <v>53</v>
      </c>
      <c r="B57" s="1136" t="s">
        <v>585</v>
      </c>
      <c r="C57" s="1116" t="s">
        <v>585</v>
      </c>
      <c r="D57" s="627">
        <v>16</v>
      </c>
      <c r="E57" s="626">
        <v>30</v>
      </c>
      <c r="F57" s="626">
        <v>21</v>
      </c>
      <c r="G57" s="792">
        <v>9</v>
      </c>
    </row>
    <row r="58" spans="1:7" ht="13.9" customHeight="1" x14ac:dyDescent="0.2">
      <c r="A58" s="160" t="s">
        <v>52</v>
      </c>
      <c r="B58" s="1065" t="s">
        <v>585</v>
      </c>
      <c r="C58" s="1067" t="s">
        <v>585</v>
      </c>
      <c r="D58" s="627">
        <v>54</v>
      </c>
      <c r="E58" s="626">
        <v>75</v>
      </c>
      <c r="F58" s="626">
        <v>67</v>
      </c>
      <c r="G58" s="792">
        <v>8</v>
      </c>
    </row>
    <row r="59" spans="1:7" ht="13.9" customHeight="1" x14ac:dyDescent="0.2">
      <c r="A59" s="100" t="s">
        <v>54</v>
      </c>
      <c r="B59" s="1065" t="s">
        <v>585</v>
      </c>
      <c r="C59" s="1067" t="s">
        <v>585</v>
      </c>
      <c r="D59" s="627">
        <v>6</v>
      </c>
      <c r="E59" s="626">
        <v>6</v>
      </c>
      <c r="F59" s="626">
        <v>6</v>
      </c>
      <c r="G59" s="792" t="s">
        <v>823</v>
      </c>
    </row>
    <row r="60" spans="1:7" s="102" customFormat="1" ht="13.9" customHeight="1" x14ac:dyDescent="0.2">
      <c r="A60" s="900" t="s">
        <v>55</v>
      </c>
      <c r="B60" s="70"/>
      <c r="C60" s="70"/>
      <c r="D60" s="157">
        <f>SUM(D6:D59)</f>
        <v>2105</v>
      </c>
      <c r="E60" s="773">
        <v>4423</v>
      </c>
      <c r="F60" s="773">
        <v>3367</v>
      </c>
      <c r="G60" s="157">
        <v>1056</v>
      </c>
    </row>
    <row r="69" spans="7:7" x14ac:dyDescent="0.2">
      <c r="G69" s="624"/>
    </row>
  </sheetData>
  <sortState xmlns:xlrd2="http://schemas.microsoft.com/office/spreadsheetml/2017/richdata2" ref="A6:G59">
    <sortCondition ref="A5"/>
  </sortState>
  <mergeCells count="4">
    <mergeCell ref="B3:G3"/>
    <mergeCell ref="E4:G4"/>
    <mergeCell ref="A1:G1"/>
    <mergeCell ref="A2:G2"/>
  </mergeCells>
  <pageMargins left="0.25" right="0.25" top="0.75" bottom="0.75" header="0.3" footer="0.3"/>
  <pageSetup scale="88" fitToHeight="0" orientation="landscape" r:id="rId1"/>
  <headerFooter alignWithMargins="0">
    <oddHeader>&amp;A</oddHeader>
    <oddFooter>Page &amp;P</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60"/>
  <sheetViews>
    <sheetView workbookViewId="0">
      <selection activeCell="C27" sqref="C27"/>
    </sheetView>
  </sheetViews>
  <sheetFormatPr defaultColWidth="9.140625" defaultRowHeight="12.75" x14ac:dyDescent="0.2"/>
  <cols>
    <col min="1" max="1" width="16.85546875" style="507" customWidth="1"/>
    <col min="2" max="2" width="12.7109375" style="25" customWidth="1"/>
    <col min="3" max="3" width="12.7109375" style="507" customWidth="1"/>
    <col min="4" max="4" width="22.42578125" style="507" bestFit="1" customWidth="1"/>
    <col min="5" max="5" width="21.85546875" style="507" customWidth="1"/>
    <col min="6" max="6" width="12.140625" style="507" customWidth="1"/>
    <col min="7" max="7" width="12.85546875" style="507" customWidth="1"/>
    <col min="8" max="8" width="23" style="507" customWidth="1"/>
    <col min="9" max="9" width="18.28515625" style="507" customWidth="1"/>
    <col min="10" max="10" width="12.28515625" style="507" customWidth="1"/>
    <col min="11" max="11" width="11.7109375" style="507" customWidth="1"/>
    <col min="12" max="12" width="14.7109375" style="507" customWidth="1"/>
    <col min="13" max="13" width="14.5703125" style="507" customWidth="1"/>
    <col min="14" max="16384" width="9.140625" style="507"/>
  </cols>
  <sheetData>
    <row r="1" spans="1:9" s="2" customFormat="1" ht="14.45" customHeight="1" x14ac:dyDescent="0.2">
      <c r="A1" s="1259" t="s">
        <v>893</v>
      </c>
      <c r="B1" s="1251"/>
      <c r="C1" s="1251"/>
      <c r="D1" s="1251"/>
      <c r="E1" s="1251"/>
      <c r="F1" s="886"/>
      <c r="G1" s="886"/>
      <c r="H1" s="622"/>
      <c r="I1" s="622"/>
    </row>
    <row r="2" spans="1:9" s="2" customFormat="1" ht="14.45" customHeight="1" thickBot="1" x14ac:dyDescent="0.25">
      <c r="A2" s="1265" t="s">
        <v>619</v>
      </c>
      <c r="B2" s="1266"/>
      <c r="C2" s="1266"/>
      <c r="D2" s="1266"/>
      <c r="E2" s="1266"/>
      <c r="F2" s="890"/>
      <c r="G2" s="890"/>
      <c r="H2" s="623"/>
      <c r="I2" s="623"/>
    </row>
    <row r="3" spans="1:9" s="2" customFormat="1" ht="14.45" customHeight="1" thickTop="1" x14ac:dyDescent="0.2">
      <c r="A3" s="110"/>
      <c r="B3" s="1261">
        <v>2019</v>
      </c>
      <c r="C3" s="1262"/>
      <c r="D3" s="1263"/>
      <c r="E3" s="1264"/>
    </row>
    <row r="4" spans="1:9" s="2" customFormat="1" ht="57" customHeight="1" x14ac:dyDescent="0.2">
      <c r="A4" s="15" t="s">
        <v>0</v>
      </c>
      <c r="B4" s="964" t="s">
        <v>610</v>
      </c>
      <c r="C4" s="965" t="s">
        <v>620</v>
      </c>
      <c r="D4" s="352" t="s">
        <v>661</v>
      </c>
      <c r="E4" s="966" t="s">
        <v>662</v>
      </c>
    </row>
    <row r="5" spans="1:9" ht="13.9" customHeight="1" x14ac:dyDescent="0.2">
      <c r="A5" s="16" t="s">
        <v>5</v>
      </c>
      <c r="B5" s="1069" t="s">
        <v>584</v>
      </c>
      <c r="C5" s="1073" t="s">
        <v>584</v>
      </c>
      <c r="D5" s="628">
        <v>66</v>
      </c>
      <c r="E5" s="788">
        <v>6058</v>
      </c>
      <c r="F5" s="359"/>
    </row>
    <row r="6" spans="1:9" ht="13.9" customHeight="1" x14ac:dyDescent="0.2">
      <c r="A6" s="16" t="s">
        <v>4</v>
      </c>
      <c r="B6" s="1069"/>
      <c r="C6" s="1073"/>
      <c r="D6" s="629">
        <v>7</v>
      </c>
      <c r="E6" s="788">
        <v>665</v>
      </c>
      <c r="F6" s="359"/>
    </row>
    <row r="7" spans="1:9" ht="13.9" customHeight="1" x14ac:dyDescent="0.2">
      <c r="A7" s="16" t="s">
        <v>7</v>
      </c>
      <c r="B7" s="1069"/>
      <c r="C7" s="1070"/>
      <c r="D7" s="629">
        <v>52</v>
      </c>
      <c r="E7" s="788">
        <v>6992</v>
      </c>
      <c r="F7" s="359"/>
    </row>
    <row r="8" spans="1:9" ht="13.9" customHeight="1" x14ac:dyDescent="0.2">
      <c r="A8" s="16" t="s">
        <v>6</v>
      </c>
      <c r="B8" s="1069"/>
      <c r="C8" s="1073"/>
      <c r="D8" s="629">
        <v>39</v>
      </c>
      <c r="E8" s="788">
        <v>3141</v>
      </c>
      <c r="F8" s="359"/>
    </row>
    <row r="9" spans="1:9" ht="13.9" customHeight="1" x14ac:dyDescent="0.2">
      <c r="A9" s="16" t="s">
        <v>8</v>
      </c>
      <c r="B9" s="1201" t="s">
        <v>584</v>
      </c>
      <c r="C9" s="1200" t="s">
        <v>584</v>
      </c>
      <c r="D9" s="629">
        <v>305</v>
      </c>
      <c r="E9" s="788">
        <v>30434</v>
      </c>
      <c r="F9" s="359"/>
    </row>
    <row r="10" spans="1:9" ht="13.9" customHeight="1" x14ac:dyDescent="0.2">
      <c r="A10" s="16" t="s">
        <v>9</v>
      </c>
      <c r="B10" s="1069" t="s">
        <v>584</v>
      </c>
      <c r="C10" s="1073" t="s">
        <v>584</v>
      </c>
      <c r="D10" s="629">
        <v>50</v>
      </c>
      <c r="E10" s="788">
        <v>5394</v>
      </c>
      <c r="F10" s="359"/>
    </row>
    <row r="11" spans="1:9" ht="13.9" customHeight="1" x14ac:dyDescent="0.2">
      <c r="A11" s="16" t="s">
        <v>10</v>
      </c>
      <c r="B11" s="1140" t="s">
        <v>584</v>
      </c>
      <c r="C11" s="368" t="s">
        <v>585</v>
      </c>
      <c r="D11" s="629">
        <v>28</v>
      </c>
      <c r="E11" s="788">
        <v>3749</v>
      </c>
      <c r="F11" s="359"/>
    </row>
    <row r="12" spans="1:9" ht="13.9" customHeight="1" x14ac:dyDescent="0.2">
      <c r="A12" s="16" t="s">
        <v>216</v>
      </c>
      <c r="B12" s="1069"/>
      <c r="C12" s="1073"/>
      <c r="D12" s="629">
        <v>7</v>
      </c>
      <c r="E12" s="788">
        <v>1094</v>
      </c>
      <c r="F12" s="359"/>
    </row>
    <row r="13" spans="1:9" ht="13.9" customHeight="1" x14ac:dyDescent="0.2">
      <c r="A13" s="16" t="s">
        <v>11</v>
      </c>
      <c r="B13" s="1069"/>
      <c r="C13" s="1070"/>
      <c r="D13" s="629">
        <v>7</v>
      </c>
      <c r="E13" s="788">
        <v>1202</v>
      </c>
      <c r="F13" s="359"/>
    </row>
    <row r="14" spans="1:9" ht="13.9" customHeight="1" x14ac:dyDescent="0.2">
      <c r="A14" s="16" t="s">
        <v>12</v>
      </c>
      <c r="B14" s="1069" t="s">
        <v>585</v>
      </c>
      <c r="C14" s="1073" t="s">
        <v>584</v>
      </c>
      <c r="D14" s="629">
        <v>193</v>
      </c>
      <c r="E14" s="788">
        <v>26497</v>
      </c>
      <c r="F14" s="359"/>
    </row>
    <row r="15" spans="1:9" ht="13.9" customHeight="1" x14ac:dyDescent="0.2">
      <c r="A15" s="16" t="s">
        <v>13</v>
      </c>
      <c r="B15" s="1069"/>
      <c r="C15" s="1070"/>
      <c r="D15" s="629">
        <v>85</v>
      </c>
      <c r="E15" s="788">
        <v>11361</v>
      </c>
      <c r="F15" s="359"/>
    </row>
    <row r="16" spans="1:9" ht="13.9" customHeight="1" x14ac:dyDescent="0.2">
      <c r="A16" s="16" t="s">
        <v>289</v>
      </c>
      <c r="B16" s="1069"/>
      <c r="C16" s="1073"/>
      <c r="D16" s="793">
        <v>1</v>
      </c>
      <c r="E16" s="788" t="s">
        <v>823</v>
      </c>
      <c r="F16" s="359"/>
    </row>
    <row r="17" spans="1:6" ht="13.9" customHeight="1" x14ac:dyDescent="0.2">
      <c r="A17" s="16" t="s">
        <v>14</v>
      </c>
      <c r="B17" s="1069"/>
      <c r="C17" s="1070"/>
      <c r="D17" s="629">
        <v>13</v>
      </c>
      <c r="E17" s="788">
        <v>1024</v>
      </c>
      <c r="F17" s="359"/>
    </row>
    <row r="18" spans="1:6" ht="13.9" customHeight="1" x14ac:dyDescent="0.2">
      <c r="A18" s="16" t="s">
        <v>16</v>
      </c>
      <c r="B18" s="1069"/>
      <c r="C18" s="1070"/>
      <c r="D18" s="629">
        <v>14</v>
      </c>
      <c r="E18" s="788">
        <v>1447</v>
      </c>
      <c r="F18" s="359"/>
    </row>
    <row r="19" spans="1:6" ht="13.9" customHeight="1" x14ac:dyDescent="0.2">
      <c r="A19" s="16" t="s">
        <v>17</v>
      </c>
      <c r="B19" s="1069"/>
      <c r="C19" s="1071"/>
      <c r="D19" s="629">
        <v>125</v>
      </c>
      <c r="E19" s="788">
        <v>11704</v>
      </c>
      <c r="F19" s="359"/>
    </row>
    <row r="20" spans="1:6" ht="13.9" customHeight="1" x14ac:dyDescent="0.2">
      <c r="A20" s="16" t="s">
        <v>18</v>
      </c>
      <c r="B20" s="1069" t="s">
        <v>585</v>
      </c>
      <c r="C20" s="1073" t="s">
        <v>585</v>
      </c>
      <c r="D20" s="629">
        <v>80</v>
      </c>
      <c r="E20" s="788">
        <v>7190</v>
      </c>
      <c r="F20" s="359"/>
    </row>
    <row r="21" spans="1:6" ht="13.9" customHeight="1" x14ac:dyDescent="0.2">
      <c r="A21" s="16" t="s">
        <v>15</v>
      </c>
      <c r="B21" s="1069" t="s">
        <v>585</v>
      </c>
      <c r="C21" s="1071" t="s">
        <v>584</v>
      </c>
      <c r="D21" s="629">
        <v>34</v>
      </c>
      <c r="E21" s="788">
        <v>3021</v>
      </c>
      <c r="F21" s="359"/>
    </row>
    <row r="22" spans="1:6" ht="13.9" customHeight="1" x14ac:dyDescent="0.2">
      <c r="A22" s="16" t="s">
        <v>19</v>
      </c>
      <c r="B22" s="1136" t="s">
        <v>585</v>
      </c>
      <c r="C22" s="1137" t="s">
        <v>584</v>
      </c>
      <c r="D22" s="629">
        <v>39</v>
      </c>
      <c r="E22" s="788">
        <v>3271</v>
      </c>
      <c r="F22" s="359"/>
    </row>
    <row r="23" spans="1:6" ht="13.9" customHeight="1" x14ac:dyDescent="0.2">
      <c r="A23" s="16" t="s">
        <v>20</v>
      </c>
      <c r="B23" s="1069" t="s">
        <v>584</v>
      </c>
      <c r="C23" s="1073" t="s">
        <v>585</v>
      </c>
      <c r="D23" s="629">
        <v>64</v>
      </c>
      <c r="E23" s="788">
        <v>5811</v>
      </c>
      <c r="F23" s="359"/>
    </row>
    <row r="24" spans="1:6" ht="13.9" customHeight="1" x14ac:dyDescent="0.2">
      <c r="A24" s="16" t="s">
        <v>21</v>
      </c>
      <c r="B24" s="1069"/>
      <c r="C24" s="1070"/>
      <c r="D24" s="629">
        <v>69</v>
      </c>
      <c r="E24" s="788">
        <v>5075</v>
      </c>
      <c r="F24" s="359"/>
    </row>
    <row r="25" spans="1:6" ht="13.9" customHeight="1" x14ac:dyDescent="0.2">
      <c r="A25" s="16" t="s">
        <v>24</v>
      </c>
      <c r="B25" s="1069" t="s">
        <v>585</v>
      </c>
      <c r="C25" s="1070" t="s">
        <v>585</v>
      </c>
      <c r="D25" s="629">
        <v>17</v>
      </c>
      <c r="E25" s="788">
        <v>1670</v>
      </c>
      <c r="F25" s="359"/>
    </row>
    <row r="26" spans="1:6" ht="13.9" customHeight="1" x14ac:dyDescent="0.2">
      <c r="A26" s="16" t="s">
        <v>23</v>
      </c>
      <c r="B26" s="1069" t="s">
        <v>585</v>
      </c>
      <c r="C26" s="1070" t="s">
        <v>584</v>
      </c>
      <c r="D26" s="629">
        <v>45</v>
      </c>
      <c r="E26" s="788">
        <v>5825</v>
      </c>
      <c r="F26" s="359"/>
    </row>
    <row r="27" spans="1:6" ht="13.9" customHeight="1" x14ac:dyDescent="0.2">
      <c r="A27" s="16" t="s">
        <v>22</v>
      </c>
      <c r="B27" s="1069" t="s">
        <v>584</v>
      </c>
      <c r="C27" s="1071" t="s">
        <v>584</v>
      </c>
      <c r="D27" s="629">
        <v>58</v>
      </c>
      <c r="E27" s="788">
        <v>7359</v>
      </c>
      <c r="F27" s="359"/>
    </row>
    <row r="28" spans="1:6" ht="13.9" customHeight="1" x14ac:dyDescent="0.2">
      <c r="A28" s="16" t="s">
        <v>25</v>
      </c>
      <c r="B28" s="1069"/>
      <c r="C28" s="1070"/>
      <c r="D28" s="629">
        <v>89</v>
      </c>
      <c r="E28" s="788">
        <v>11341</v>
      </c>
      <c r="F28" s="359"/>
    </row>
    <row r="29" spans="1:6" ht="13.9" customHeight="1" x14ac:dyDescent="0.2">
      <c r="A29" s="16" t="s">
        <v>26</v>
      </c>
      <c r="B29" s="1069" t="s">
        <v>584</v>
      </c>
      <c r="C29" s="1070" t="s">
        <v>584</v>
      </c>
      <c r="D29" s="629">
        <v>48</v>
      </c>
      <c r="E29" s="788">
        <v>5513</v>
      </c>
      <c r="F29" s="359"/>
    </row>
    <row r="30" spans="1:6" ht="13.9" customHeight="1" x14ac:dyDescent="0.2">
      <c r="A30" s="16" t="s">
        <v>28</v>
      </c>
      <c r="B30" s="1069" t="s">
        <v>584</v>
      </c>
      <c r="C30" s="1069" t="s">
        <v>584</v>
      </c>
      <c r="D30" s="629">
        <v>41</v>
      </c>
      <c r="E30" s="788">
        <v>3450</v>
      </c>
      <c r="F30" s="359"/>
    </row>
    <row r="31" spans="1:6" ht="15" customHeight="1" x14ac:dyDescent="0.2">
      <c r="A31" s="16" t="s">
        <v>27</v>
      </c>
      <c r="B31" s="1069"/>
      <c r="C31" s="1073"/>
      <c r="D31" s="629">
        <v>68</v>
      </c>
      <c r="E31" s="788">
        <v>7935</v>
      </c>
      <c r="F31" s="359"/>
    </row>
    <row r="32" spans="1:6" ht="13.9" customHeight="1" x14ac:dyDescent="0.2">
      <c r="A32" s="16" t="s">
        <v>29</v>
      </c>
      <c r="B32" s="1069" t="s">
        <v>585</v>
      </c>
      <c r="C32" s="1071" t="s">
        <v>585</v>
      </c>
      <c r="D32" s="629">
        <v>12</v>
      </c>
      <c r="E32" s="788">
        <v>926</v>
      </c>
      <c r="F32" s="359"/>
    </row>
    <row r="33" spans="1:6" ht="13.9" customHeight="1" x14ac:dyDescent="0.2">
      <c r="A33" s="16" t="s">
        <v>32</v>
      </c>
      <c r="B33" s="1069"/>
      <c r="C33" s="1070"/>
      <c r="D33" s="629">
        <v>21</v>
      </c>
      <c r="E33" s="788">
        <v>2009</v>
      </c>
      <c r="F33" s="359"/>
    </row>
    <row r="34" spans="1:6" ht="13.9" customHeight="1" x14ac:dyDescent="0.2">
      <c r="A34" s="16" t="s">
        <v>36</v>
      </c>
      <c r="B34" s="1069" t="s">
        <v>585</v>
      </c>
      <c r="C34" s="1072" t="s">
        <v>585</v>
      </c>
      <c r="D34" s="629">
        <v>20</v>
      </c>
      <c r="E34" s="788">
        <v>2639</v>
      </c>
      <c r="F34" s="359"/>
    </row>
    <row r="35" spans="1:6" ht="13.9" customHeight="1" x14ac:dyDescent="0.2">
      <c r="A35" s="16" t="s">
        <v>33</v>
      </c>
      <c r="B35" s="1070" t="s">
        <v>584</v>
      </c>
      <c r="C35" s="1071" t="s">
        <v>585</v>
      </c>
      <c r="D35" s="629">
        <v>13</v>
      </c>
      <c r="E35" s="788">
        <v>1418</v>
      </c>
      <c r="F35" s="359"/>
    </row>
    <row r="36" spans="1:6" ht="13.9" customHeight="1" x14ac:dyDescent="0.2">
      <c r="A36" s="16" t="s">
        <v>34</v>
      </c>
      <c r="B36" s="1069" t="s">
        <v>584</v>
      </c>
      <c r="C36" s="1070" t="s">
        <v>585</v>
      </c>
      <c r="D36" s="629">
        <v>71</v>
      </c>
      <c r="E36" s="788">
        <v>8608</v>
      </c>
      <c r="F36" s="359"/>
    </row>
    <row r="37" spans="1:6" ht="13.9" customHeight="1" x14ac:dyDescent="0.2">
      <c r="A37" s="16" t="s">
        <v>35</v>
      </c>
      <c r="B37" s="1069" t="s">
        <v>585</v>
      </c>
      <c r="C37" s="1070" t="s">
        <v>585</v>
      </c>
      <c r="D37" s="629">
        <v>25</v>
      </c>
      <c r="E37" s="788">
        <v>1425</v>
      </c>
      <c r="F37" s="359"/>
    </row>
    <row r="38" spans="1:6" ht="13.9" customHeight="1" x14ac:dyDescent="0.2">
      <c r="A38" s="16" t="s">
        <v>37</v>
      </c>
      <c r="B38" s="1069"/>
      <c r="C38" s="1073"/>
      <c r="D38" s="629">
        <v>160</v>
      </c>
      <c r="E38" s="788">
        <v>19058</v>
      </c>
      <c r="F38" s="359"/>
    </row>
    <row r="39" spans="1:6" ht="13.9" customHeight="1" x14ac:dyDescent="0.2">
      <c r="A39" s="16" t="s">
        <v>30</v>
      </c>
      <c r="B39" s="1136" t="s">
        <v>584</v>
      </c>
      <c r="C39" s="1137" t="s">
        <v>585</v>
      </c>
      <c r="D39" s="629">
        <v>87</v>
      </c>
      <c r="E39" s="788">
        <v>11960</v>
      </c>
      <c r="F39" s="359"/>
    </row>
    <row r="40" spans="1:6" ht="13.9" customHeight="1" x14ac:dyDescent="0.2">
      <c r="A40" s="16" t="s">
        <v>31</v>
      </c>
      <c r="B40" s="1069" t="s">
        <v>585</v>
      </c>
      <c r="C40" s="1073" t="s">
        <v>584</v>
      </c>
      <c r="D40" s="629">
        <v>7</v>
      </c>
      <c r="E40" s="788">
        <v>960</v>
      </c>
      <c r="F40" s="359"/>
    </row>
    <row r="41" spans="1:6" ht="13.9" customHeight="1" x14ac:dyDescent="0.2">
      <c r="A41" s="16" t="s">
        <v>38</v>
      </c>
      <c r="B41" s="1069" t="s">
        <v>585</v>
      </c>
      <c r="C41" s="1073" t="s">
        <v>584</v>
      </c>
      <c r="D41" s="629">
        <v>124</v>
      </c>
      <c r="E41" s="788">
        <v>15130</v>
      </c>
      <c r="F41" s="359"/>
    </row>
    <row r="42" spans="1:6" ht="13.9" customHeight="1" x14ac:dyDescent="0.2">
      <c r="A42" s="16" t="s">
        <v>39</v>
      </c>
      <c r="B42" s="1069"/>
      <c r="C42" s="1070"/>
      <c r="D42" s="629">
        <v>50</v>
      </c>
      <c r="E42" s="788">
        <v>4226</v>
      </c>
      <c r="F42" s="359"/>
    </row>
    <row r="43" spans="1:6" ht="13.9" customHeight="1" x14ac:dyDescent="0.2">
      <c r="A43" s="16" t="s">
        <v>40</v>
      </c>
      <c r="B43" s="1069" t="s">
        <v>584</v>
      </c>
      <c r="C43" s="1069" t="s">
        <v>584</v>
      </c>
      <c r="D43" s="629">
        <v>33</v>
      </c>
      <c r="E43" s="788">
        <v>4224</v>
      </c>
      <c r="F43" s="359"/>
    </row>
    <row r="44" spans="1:6" ht="13.9" customHeight="1" x14ac:dyDescent="0.2">
      <c r="A44" s="16" t="s">
        <v>41</v>
      </c>
      <c r="B44" s="1069" t="s">
        <v>584</v>
      </c>
      <c r="C44" s="1073" t="s">
        <v>584</v>
      </c>
      <c r="D44" s="793">
        <v>149</v>
      </c>
      <c r="E44" s="788">
        <v>15962</v>
      </c>
      <c r="F44" s="359"/>
    </row>
    <row r="45" spans="1:6" s="50" customFormat="1" ht="13.9" customHeight="1" x14ac:dyDescent="0.2">
      <c r="A45" s="16" t="s">
        <v>42</v>
      </c>
      <c r="B45" s="1069"/>
      <c r="C45" s="1070"/>
      <c r="D45" s="793">
        <v>2</v>
      </c>
      <c r="E45" s="788" t="s">
        <v>823</v>
      </c>
      <c r="F45" s="129"/>
    </row>
    <row r="46" spans="1:6" ht="13.9" customHeight="1" x14ac:dyDescent="0.2">
      <c r="A46" s="16" t="s">
        <v>43</v>
      </c>
      <c r="B46" s="1136" t="s">
        <v>585</v>
      </c>
      <c r="C46" s="1116" t="s">
        <v>584</v>
      </c>
      <c r="D46" s="629">
        <v>10</v>
      </c>
      <c r="E46" s="788">
        <v>1115</v>
      </c>
      <c r="F46" s="359"/>
    </row>
    <row r="47" spans="1:6" ht="13.9" customHeight="1" x14ac:dyDescent="0.2">
      <c r="A47" s="16" t="s">
        <v>44</v>
      </c>
      <c r="B47" s="1069" t="s">
        <v>584</v>
      </c>
      <c r="C47" s="1072" t="s">
        <v>584</v>
      </c>
      <c r="D47" s="629">
        <v>56</v>
      </c>
      <c r="E47" s="788">
        <v>5256</v>
      </c>
      <c r="F47" s="359"/>
    </row>
    <row r="48" spans="1:6" ht="13.9" customHeight="1" x14ac:dyDescent="0.2">
      <c r="A48" s="16" t="s">
        <v>45</v>
      </c>
      <c r="B48" s="1069" t="s">
        <v>585</v>
      </c>
      <c r="C48" s="1072" t="s">
        <v>584</v>
      </c>
      <c r="D48" s="629">
        <v>15</v>
      </c>
      <c r="E48" s="788">
        <v>1152</v>
      </c>
      <c r="F48" s="359"/>
    </row>
    <row r="49" spans="1:6" ht="13.9" customHeight="1" x14ac:dyDescent="0.2">
      <c r="A49" s="16" t="s">
        <v>46</v>
      </c>
      <c r="B49" s="1069" t="s">
        <v>584</v>
      </c>
      <c r="C49" s="1073" t="s">
        <v>584</v>
      </c>
      <c r="D49" s="629">
        <v>83</v>
      </c>
      <c r="E49" s="788">
        <v>9058</v>
      </c>
      <c r="F49" s="359"/>
    </row>
    <row r="50" spans="1:6" ht="13.9" customHeight="1" x14ac:dyDescent="0.2">
      <c r="A50" s="16" t="s">
        <v>47</v>
      </c>
      <c r="B50" s="1136" t="s">
        <v>584</v>
      </c>
      <c r="C50" s="1116" t="s">
        <v>584</v>
      </c>
      <c r="D50" s="629">
        <v>263</v>
      </c>
      <c r="E50" s="788">
        <v>26340</v>
      </c>
      <c r="F50" s="359"/>
    </row>
    <row r="51" spans="1:6" ht="13.9" customHeight="1" x14ac:dyDescent="0.2">
      <c r="A51" s="16" t="s">
        <v>48</v>
      </c>
      <c r="B51" s="1069"/>
      <c r="C51" s="1073"/>
      <c r="D51" s="629">
        <v>33</v>
      </c>
      <c r="E51" s="788">
        <v>2135</v>
      </c>
      <c r="F51" s="359"/>
    </row>
    <row r="52" spans="1:6" ht="13.9" customHeight="1" x14ac:dyDescent="0.2">
      <c r="A52" s="16" t="s">
        <v>50</v>
      </c>
      <c r="B52" s="1069" t="s">
        <v>585</v>
      </c>
      <c r="C52" s="1073" t="s">
        <v>584</v>
      </c>
      <c r="D52" s="793">
        <v>6</v>
      </c>
      <c r="E52" s="788">
        <v>443</v>
      </c>
      <c r="F52" s="359"/>
    </row>
    <row r="53" spans="1:6" ht="13.9" customHeight="1" x14ac:dyDescent="0.2">
      <c r="A53" s="16" t="s">
        <v>290</v>
      </c>
      <c r="B53" s="1069"/>
      <c r="C53" s="1070"/>
      <c r="D53" s="793">
        <v>2</v>
      </c>
      <c r="E53" s="788" t="s">
        <v>823</v>
      </c>
      <c r="F53" s="359"/>
    </row>
    <row r="54" spans="1:6" ht="13.9" customHeight="1" x14ac:dyDescent="0.2">
      <c r="A54" s="16" t="s">
        <v>49</v>
      </c>
      <c r="B54" s="1140" t="s">
        <v>584</v>
      </c>
      <c r="C54" s="368" t="s">
        <v>584</v>
      </c>
      <c r="D54" s="629">
        <v>72</v>
      </c>
      <c r="E54" s="788">
        <v>8316</v>
      </c>
      <c r="F54" s="359"/>
    </row>
    <row r="55" spans="1:6" ht="13.9" customHeight="1" x14ac:dyDescent="0.2">
      <c r="A55" s="16" t="s">
        <v>51</v>
      </c>
      <c r="B55" s="1069" t="s">
        <v>584</v>
      </c>
      <c r="C55" s="1073" t="s">
        <v>863</v>
      </c>
      <c r="D55" s="629">
        <v>48</v>
      </c>
      <c r="E55" s="788">
        <v>6504</v>
      </c>
      <c r="F55" s="359"/>
    </row>
    <row r="56" spans="1:6" ht="13.9" customHeight="1" x14ac:dyDescent="0.2">
      <c r="A56" s="16" t="s">
        <v>53</v>
      </c>
      <c r="B56" s="1137" t="s">
        <v>584</v>
      </c>
      <c r="C56" s="1080" t="s">
        <v>585</v>
      </c>
      <c r="D56" s="629">
        <v>27</v>
      </c>
      <c r="E56" s="788">
        <v>2210</v>
      </c>
      <c r="F56" s="359"/>
    </row>
    <row r="57" spans="1:6" ht="13.9" customHeight="1" x14ac:dyDescent="0.2">
      <c r="A57" s="16" t="s">
        <v>52</v>
      </c>
      <c r="B57" s="1136" t="s">
        <v>585</v>
      </c>
      <c r="C57" s="1116" t="s">
        <v>584</v>
      </c>
      <c r="D57" s="629">
        <v>70</v>
      </c>
      <c r="E57" s="788">
        <v>6000</v>
      </c>
      <c r="F57" s="359"/>
    </row>
    <row r="58" spans="1:6" ht="13.9" customHeight="1" x14ac:dyDescent="0.2">
      <c r="A58" s="967" t="s">
        <v>54</v>
      </c>
      <c r="B58" s="1069" t="s">
        <v>585</v>
      </c>
      <c r="C58" s="1073" t="s">
        <v>585</v>
      </c>
      <c r="D58" s="630">
        <v>10</v>
      </c>
      <c r="E58" s="788">
        <v>252</v>
      </c>
      <c r="F58" s="359"/>
    </row>
    <row r="59" spans="1:6" s="49" customFormat="1" ht="13.9" customHeight="1" x14ac:dyDescent="0.2">
      <c r="A59" s="703" t="s">
        <v>55</v>
      </c>
      <c r="B59" s="68"/>
      <c r="C59" s="111"/>
      <c r="D59" s="68">
        <v>3113</v>
      </c>
      <c r="E59" s="859">
        <v>335641</v>
      </c>
      <c r="F59" s="631"/>
    </row>
    <row r="60" spans="1:6" x14ac:dyDescent="0.2">
      <c r="B60" s="748"/>
    </row>
  </sheetData>
  <sortState xmlns:xlrd2="http://schemas.microsoft.com/office/spreadsheetml/2017/richdata2" ref="A5:E58">
    <sortCondition ref="A4"/>
  </sortState>
  <customSheetViews>
    <customSheetView guid="{B249372F-983F-49DE-A7CF-14A3D5AA079F}" fitToPage="1">
      <selection activeCell="A19" sqref="A19"/>
      <pageMargins left="0.7" right="0.7" top="0.75" bottom="0.75" header="0.3" footer="0.3"/>
      <pageSetup scale="70" fitToHeight="0" orientation="portrait" r:id="rId1"/>
    </customSheetView>
    <customSheetView guid="{18FB6344-C1D8-4A32-B8CA-93AC084D615F}" fitToPage="1" topLeftCell="A25">
      <selection activeCell="E61" sqref="E61"/>
      <pageMargins left="0.7" right="0.7" top="0.75" bottom="0.75" header="0.3" footer="0.3"/>
      <pageSetup scale="70" fitToHeight="0" orientation="portrait" r:id="rId2"/>
    </customSheetView>
  </customSheetViews>
  <mergeCells count="3">
    <mergeCell ref="B3:E3"/>
    <mergeCell ref="A1:E1"/>
    <mergeCell ref="A2:E2"/>
  </mergeCells>
  <pageMargins left="0.7" right="0.7" top="0.75" bottom="0.75" header="0.3" footer="0.3"/>
  <pageSetup scale="70" fitToHeight="0" orientation="portrait" r:id="rId3"/>
  <drawing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I59"/>
  <sheetViews>
    <sheetView workbookViewId="0">
      <selection activeCell="C27" sqref="C27"/>
    </sheetView>
  </sheetViews>
  <sheetFormatPr defaultColWidth="9.140625" defaultRowHeight="12.75" x14ac:dyDescent="0.2"/>
  <cols>
    <col min="1" max="1" width="16.85546875" style="507" customWidth="1"/>
    <col min="2" max="2" width="12.7109375" style="748" customWidth="1"/>
    <col min="3" max="3" width="12.7109375" style="507" customWidth="1"/>
    <col min="4" max="4" width="22.42578125" style="507" bestFit="1" customWidth="1"/>
    <col min="5" max="5" width="21.85546875" style="507" customWidth="1"/>
    <col min="6" max="6" width="12.140625" style="507" customWidth="1"/>
    <col min="7" max="7" width="12.85546875" style="507" customWidth="1"/>
    <col min="8" max="8" width="23" style="507" customWidth="1"/>
    <col min="9" max="9" width="18.28515625" style="507" customWidth="1"/>
    <col min="10" max="10" width="12.28515625" style="507" customWidth="1"/>
    <col min="11" max="11" width="11.7109375" style="507" customWidth="1"/>
    <col min="12" max="12" width="14.7109375" style="507" customWidth="1"/>
    <col min="13" max="13" width="14.5703125" style="507" customWidth="1"/>
    <col min="14" max="16384" width="9.140625" style="507"/>
  </cols>
  <sheetData>
    <row r="1" spans="1:9" s="2" customFormat="1" ht="14.45" customHeight="1" x14ac:dyDescent="0.2">
      <c r="A1" s="1259" t="s">
        <v>893</v>
      </c>
      <c r="B1" s="1251"/>
      <c r="C1" s="1251"/>
      <c r="D1" s="1251"/>
      <c r="E1" s="1251"/>
      <c r="F1" s="943"/>
      <c r="G1" s="943"/>
      <c r="H1" s="943"/>
      <c r="I1" s="943"/>
    </row>
    <row r="2" spans="1:9" s="2" customFormat="1" ht="14.45" customHeight="1" thickBot="1" x14ac:dyDescent="0.25">
      <c r="A2" s="1265" t="s">
        <v>619</v>
      </c>
      <c r="B2" s="1266"/>
      <c r="C2" s="1266"/>
      <c r="D2" s="1266"/>
      <c r="E2" s="1266"/>
      <c r="F2" s="890"/>
      <c r="G2" s="890"/>
      <c r="H2" s="890"/>
      <c r="I2" s="890"/>
    </row>
    <row r="3" spans="1:9" s="2" customFormat="1" ht="14.45" customHeight="1" thickTop="1" x14ac:dyDescent="0.2">
      <c r="A3" s="110"/>
      <c r="B3" s="1261">
        <v>2019</v>
      </c>
      <c r="C3" s="1262"/>
      <c r="D3" s="1263"/>
      <c r="E3" s="1264"/>
    </row>
    <row r="4" spans="1:9" s="2" customFormat="1" ht="57" customHeight="1" x14ac:dyDescent="0.2">
      <c r="A4" s="15" t="s">
        <v>0</v>
      </c>
      <c r="B4" s="964" t="s">
        <v>610</v>
      </c>
      <c r="C4" s="965" t="s">
        <v>620</v>
      </c>
      <c r="D4" s="352" t="s">
        <v>660</v>
      </c>
      <c r="E4" s="966" t="s">
        <v>663</v>
      </c>
    </row>
    <row r="5" spans="1:9" ht="13.9" customHeight="1" x14ac:dyDescent="0.2">
      <c r="A5" s="16" t="s">
        <v>5</v>
      </c>
      <c r="B5" s="1077" t="s">
        <v>865</v>
      </c>
      <c r="C5" s="1074" t="s">
        <v>584</v>
      </c>
      <c r="D5" s="628">
        <v>54</v>
      </c>
      <c r="E5" s="789">
        <v>7666</v>
      </c>
    </row>
    <row r="6" spans="1:9" ht="13.9" customHeight="1" x14ac:dyDescent="0.2">
      <c r="A6" s="16" t="s">
        <v>4</v>
      </c>
      <c r="B6" s="1077"/>
      <c r="C6" s="1074"/>
      <c r="D6" s="629">
        <v>7</v>
      </c>
      <c r="E6" s="789">
        <v>743</v>
      </c>
    </row>
    <row r="7" spans="1:9" ht="13.9" customHeight="1" x14ac:dyDescent="0.2">
      <c r="A7" s="16" t="s">
        <v>7</v>
      </c>
      <c r="B7" s="1077"/>
      <c r="C7" s="1074"/>
      <c r="D7" s="629">
        <v>48</v>
      </c>
      <c r="E7" s="789">
        <v>8386</v>
      </c>
    </row>
    <row r="8" spans="1:9" ht="13.9" customHeight="1" x14ac:dyDescent="0.2">
      <c r="A8" s="16" t="s">
        <v>6</v>
      </c>
      <c r="B8" s="1077"/>
      <c r="C8" s="1074"/>
      <c r="D8" s="629">
        <v>37</v>
      </c>
      <c r="E8" s="789">
        <v>3781</v>
      </c>
    </row>
    <row r="9" spans="1:9" ht="13.9" customHeight="1" x14ac:dyDescent="0.2">
      <c r="A9" s="16" t="s">
        <v>8</v>
      </c>
      <c r="B9" s="1203" t="s">
        <v>584</v>
      </c>
      <c r="C9" s="1202" t="s">
        <v>584</v>
      </c>
      <c r="D9" s="629">
        <v>292</v>
      </c>
      <c r="E9" s="789">
        <v>27506</v>
      </c>
    </row>
    <row r="10" spans="1:9" ht="13.9" customHeight="1" x14ac:dyDescent="0.2">
      <c r="A10" s="16" t="s">
        <v>9</v>
      </c>
      <c r="B10" s="1077" t="s">
        <v>584</v>
      </c>
      <c r="C10" s="1074" t="s">
        <v>584</v>
      </c>
      <c r="D10" s="629">
        <v>47</v>
      </c>
      <c r="E10" s="789">
        <v>8097</v>
      </c>
    </row>
    <row r="11" spans="1:9" ht="13.9" customHeight="1" x14ac:dyDescent="0.2">
      <c r="A11" s="16" t="s">
        <v>10</v>
      </c>
      <c r="B11" s="1140" t="s">
        <v>584</v>
      </c>
      <c r="C11" s="368" t="s">
        <v>585</v>
      </c>
      <c r="D11" s="629">
        <v>26</v>
      </c>
      <c r="E11" s="789">
        <v>4029</v>
      </c>
    </row>
    <row r="12" spans="1:9" ht="13.9" customHeight="1" x14ac:dyDescent="0.2">
      <c r="A12" s="16" t="s">
        <v>216</v>
      </c>
      <c r="B12" s="1077"/>
      <c r="C12" s="1074"/>
      <c r="D12" s="629">
        <v>6</v>
      </c>
      <c r="E12" s="789">
        <v>752</v>
      </c>
    </row>
    <row r="13" spans="1:9" ht="13.9" customHeight="1" x14ac:dyDescent="0.2">
      <c r="A13" s="16" t="s">
        <v>11</v>
      </c>
      <c r="B13" s="1077"/>
      <c r="C13" s="1074"/>
      <c r="D13" s="629">
        <v>7</v>
      </c>
      <c r="E13" s="789">
        <v>1310</v>
      </c>
    </row>
    <row r="14" spans="1:9" ht="13.9" customHeight="1" x14ac:dyDescent="0.2">
      <c r="A14" s="16" t="s">
        <v>12</v>
      </c>
      <c r="B14" s="1077" t="s">
        <v>585</v>
      </c>
      <c r="C14" s="1074" t="s">
        <v>584</v>
      </c>
      <c r="D14" s="629">
        <v>180</v>
      </c>
      <c r="E14" s="789">
        <v>28111</v>
      </c>
    </row>
    <row r="15" spans="1:9" ht="13.9" customHeight="1" x14ac:dyDescent="0.2">
      <c r="A15" s="16" t="s">
        <v>13</v>
      </c>
      <c r="B15" s="1077"/>
      <c r="C15" s="1074"/>
      <c r="D15" s="629">
        <v>84</v>
      </c>
      <c r="E15" s="789">
        <v>15535</v>
      </c>
    </row>
    <row r="16" spans="1:9" ht="13.9" customHeight="1" x14ac:dyDescent="0.2">
      <c r="A16" s="16" t="s">
        <v>289</v>
      </c>
      <c r="B16" s="1077"/>
      <c r="C16" s="1074"/>
      <c r="D16" s="793">
        <v>1</v>
      </c>
      <c r="E16" s="789" t="s">
        <v>823</v>
      </c>
    </row>
    <row r="17" spans="1:5" ht="13.9" customHeight="1" x14ac:dyDescent="0.2">
      <c r="A17" s="16" t="s">
        <v>14</v>
      </c>
      <c r="B17" s="1077"/>
      <c r="C17" s="1074"/>
      <c r="D17" s="629">
        <v>11</v>
      </c>
      <c r="E17" s="789">
        <v>687</v>
      </c>
    </row>
    <row r="18" spans="1:5" ht="13.9" customHeight="1" x14ac:dyDescent="0.2">
      <c r="A18" s="16" t="s">
        <v>16</v>
      </c>
      <c r="B18" s="1077"/>
      <c r="C18" s="1074"/>
      <c r="D18" s="629">
        <v>14</v>
      </c>
      <c r="E18" s="789">
        <v>2170</v>
      </c>
    </row>
    <row r="19" spans="1:5" ht="13.9" customHeight="1" x14ac:dyDescent="0.2">
      <c r="A19" s="16" t="s">
        <v>17</v>
      </c>
      <c r="B19" s="1077"/>
      <c r="C19" s="1074"/>
      <c r="D19" s="629">
        <v>119</v>
      </c>
      <c r="E19" s="789">
        <v>13876</v>
      </c>
    </row>
    <row r="20" spans="1:5" ht="13.9" customHeight="1" x14ac:dyDescent="0.2">
      <c r="A20" s="16" t="s">
        <v>18</v>
      </c>
      <c r="B20" s="1077" t="s">
        <v>585</v>
      </c>
      <c r="C20" s="1074" t="s">
        <v>585</v>
      </c>
      <c r="D20" s="629">
        <v>75</v>
      </c>
      <c r="E20" s="789">
        <v>9221</v>
      </c>
    </row>
    <row r="21" spans="1:5" ht="13.9" customHeight="1" x14ac:dyDescent="0.2">
      <c r="A21" s="16" t="s">
        <v>15</v>
      </c>
      <c r="B21" s="1077" t="s">
        <v>585</v>
      </c>
      <c r="C21" s="1074" t="s">
        <v>584</v>
      </c>
      <c r="D21" s="629">
        <v>33</v>
      </c>
      <c r="E21" s="789">
        <v>4163</v>
      </c>
    </row>
    <row r="22" spans="1:5" ht="13.9" customHeight="1" x14ac:dyDescent="0.2">
      <c r="A22" s="16" t="s">
        <v>19</v>
      </c>
      <c r="B22" s="1136" t="s">
        <v>585</v>
      </c>
      <c r="C22" s="1137" t="s">
        <v>584</v>
      </c>
      <c r="D22" s="629">
        <v>36</v>
      </c>
      <c r="E22" s="789">
        <v>3951</v>
      </c>
    </row>
    <row r="23" spans="1:5" ht="13.9" customHeight="1" x14ac:dyDescent="0.2">
      <c r="A23" s="16" t="s">
        <v>20</v>
      </c>
      <c r="B23" s="1136" t="s">
        <v>584</v>
      </c>
      <c r="C23" s="1116" t="s">
        <v>585</v>
      </c>
      <c r="D23" s="629">
        <v>56</v>
      </c>
      <c r="E23" s="789">
        <v>6205</v>
      </c>
    </row>
    <row r="24" spans="1:5" ht="13.9" customHeight="1" x14ac:dyDescent="0.2">
      <c r="A24" s="16" t="s">
        <v>21</v>
      </c>
      <c r="B24" s="1077"/>
      <c r="C24" s="1074"/>
      <c r="D24" s="629">
        <v>70</v>
      </c>
      <c r="E24" s="789">
        <v>7562</v>
      </c>
    </row>
    <row r="25" spans="1:5" ht="13.9" customHeight="1" x14ac:dyDescent="0.2">
      <c r="A25" s="16" t="s">
        <v>24</v>
      </c>
      <c r="B25" s="1077" t="s">
        <v>585</v>
      </c>
      <c r="C25" s="1074" t="s">
        <v>585</v>
      </c>
      <c r="D25" s="629">
        <v>18</v>
      </c>
      <c r="E25" s="789">
        <v>1556</v>
      </c>
    </row>
    <row r="26" spans="1:5" ht="13.9" customHeight="1" x14ac:dyDescent="0.2">
      <c r="A26" s="16" t="s">
        <v>23</v>
      </c>
      <c r="B26" s="1077" t="s">
        <v>585</v>
      </c>
      <c r="C26" s="1074" t="s">
        <v>584</v>
      </c>
      <c r="D26" s="629">
        <v>37</v>
      </c>
      <c r="E26" s="789">
        <v>5886</v>
      </c>
    </row>
    <row r="27" spans="1:5" ht="13.9" customHeight="1" x14ac:dyDescent="0.2">
      <c r="A27" s="16" t="s">
        <v>22</v>
      </c>
      <c r="B27" s="1077" t="s">
        <v>584</v>
      </c>
      <c r="C27" s="1074" t="s">
        <v>584</v>
      </c>
      <c r="D27" s="629">
        <v>49</v>
      </c>
      <c r="E27" s="789">
        <v>5486</v>
      </c>
    </row>
    <row r="28" spans="1:5" ht="13.9" customHeight="1" x14ac:dyDescent="0.2">
      <c r="A28" s="16" t="s">
        <v>25</v>
      </c>
      <c r="B28" s="1077"/>
      <c r="C28" s="1074"/>
      <c r="D28" s="629">
        <v>83</v>
      </c>
      <c r="E28" s="789">
        <v>12614</v>
      </c>
    </row>
    <row r="29" spans="1:5" ht="13.9" customHeight="1" x14ac:dyDescent="0.2">
      <c r="A29" s="16" t="s">
        <v>26</v>
      </c>
      <c r="B29" s="1077" t="s">
        <v>584</v>
      </c>
      <c r="C29" s="1074" t="s">
        <v>584</v>
      </c>
      <c r="D29" s="629">
        <v>47</v>
      </c>
      <c r="E29" s="789">
        <v>5640</v>
      </c>
    </row>
    <row r="30" spans="1:5" ht="13.9" customHeight="1" x14ac:dyDescent="0.2">
      <c r="A30" s="16" t="s">
        <v>28</v>
      </c>
      <c r="B30" s="1136" t="s">
        <v>584</v>
      </c>
      <c r="C30" s="1136" t="s">
        <v>584</v>
      </c>
      <c r="D30" s="629">
        <v>40</v>
      </c>
      <c r="E30" s="789">
        <v>5242</v>
      </c>
    </row>
    <row r="31" spans="1:5" ht="13.9" customHeight="1" x14ac:dyDescent="0.2">
      <c r="A31" s="16" t="s">
        <v>27</v>
      </c>
      <c r="B31" s="1077"/>
      <c r="C31" s="1074"/>
      <c r="D31" s="629">
        <v>63</v>
      </c>
      <c r="E31" s="789">
        <v>9396</v>
      </c>
    </row>
    <row r="32" spans="1:5" ht="13.9" customHeight="1" x14ac:dyDescent="0.2">
      <c r="A32" s="16" t="s">
        <v>29</v>
      </c>
      <c r="B32" s="1077" t="s">
        <v>585</v>
      </c>
      <c r="C32" s="1074" t="s">
        <v>585</v>
      </c>
      <c r="D32" s="629">
        <v>12</v>
      </c>
      <c r="E32" s="789">
        <v>1490</v>
      </c>
    </row>
    <row r="33" spans="1:5" ht="13.9" customHeight="1" x14ac:dyDescent="0.2">
      <c r="A33" s="16" t="s">
        <v>32</v>
      </c>
      <c r="B33" s="1077"/>
      <c r="C33" s="1074"/>
      <c r="D33" s="629">
        <v>21</v>
      </c>
      <c r="E33" s="789">
        <v>2553</v>
      </c>
    </row>
    <row r="34" spans="1:5" ht="13.9" customHeight="1" x14ac:dyDescent="0.2">
      <c r="A34" s="16" t="s">
        <v>36</v>
      </c>
      <c r="B34" s="1077" t="s">
        <v>585</v>
      </c>
      <c r="C34" s="1074" t="s">
        <v>585</v>
      </c>
      <c r="D34" s="629">
        <v>17</v>
      </c>
      <c r="E34" s="789">
        <v>2945</v>
      </c>
    </row>
    <row r="35" spans="1:5" ht="13.9" customHeight="1" x14ac:dyDescent="0.2">
      <c r="A35" s="16" t="s">
        <v>33</v>
      </c>
      <c r="B35" s="1077" t="s">
        <v>584</v>
      </c>
      <c r="C35" s="1074" t="s">
        <v>585</v>
      </c>
      <c r="D35" s="629">
        <v>13</v>
      </c>
      <c r="E35" s="789">
        <v>1248</v>
      </c>
    </row>
    <row r="36" spans="1:5" ht="13.9" customHeight="1" x14ac:dyDescent="0.2">
      <c r="A36" s="16" t="s">
        <v>34</v>
      </c>
      <c r="B36" s="1077" t="s">
        <v>584</v>
      </c>
      <c r="C36" s="1074" t="s">
        <v>585</v>
      </c>
      <c r="D36" s="629">
        <v>64</v>
      </c>
      <c r="E36" s="789">
        <v>7528</v>
      </c>
    </row>
    <row r="37" spans="1:5" ht="13.9" customHeight="1" x14ac:dyDescent="0.2">
      <c r="A37" s="16" t="s">
        <v>35</v>
      </c>
      <c r="B37" s="1077" t="s">
        <v>585</v>
      </c>
      <c r="C37" s="1074" t="s">
        <v>585</v>
      </c>
      <c r="D37" s="629">
        <v>24</v>
      </c>
      <c r="E37" s="789">
        <v>2241</v>
      </c>
    </row>
    <row r="38" spans="1:5" ht="13.9" customHeight="1" x14ac:dyDescent="0.2">
      <c r="A38" s="16" t="s">
        <v>37</v>
      </c>
      <c r="B38" s="1077"/>
      <c r="C38" s="1074"/>
      <c r="D38" s="629">
        <v>152</v>
      </c>
      <c r="E38" s="789">
        <v>18311</v>
      </c>
    </row>
    <row r="39" spans="1:5" ht="13.9" customHeight="1" x14ac:dyDescent="0.2">
      <c r="A39" s="16" t="s">
        <v>30</v>
      </c>
      <c r="B39" s="1136" t="s">
        <v>584</v>
      </c>
      <c r="C39" s="1137" t="s">
        <v>585</v>
      </c>
      <c r="D39" s="629">
        <v>85</v>
      </c>
      <c r="E39" s="789">
        <v>13045</v>
      </c>
    </row>
    <row r="40" spans="1:5" ht="13.9" customHeight="1" x14ac:dyDescent="0.2">
      <c r="A40" s="16" t="s">
        <v>31</v>
      </c>
      <c r="B40" s="1077" t="s">
        <v>585</v>
      </c>
      <c r="C40" s="1074" t="s">
        <v>584</v>
      </c>
      <c r="D40" s="629">
        <v>7</v>
      </c>
      <c r="E40" s="789">
        <v>547</v>
      </c>
    </row>
    <row r="41" spans="1:5" ht="13.9" customHeight="1" x14ac:dyDescent="0.2">
      <c r="A41" s="16" t="s">
        <v>38</v>
      </c>
      <c r="B41" s="1077" t="s">
        <v>585</v>
      </c>
      <c r="C41" s="1074" t="s">
        <v>584</v>
      </c>
      <c r="D41" s="629">
        <v>118</v>
      </c>
      <c r="E41" s="789">
        <v>15422</v>
      </c>
    </row>
    <row r="42" spans="1:5" ht="13.9" customHeight="1" x14ac:dyDescent="0.2">
      <c r="A42" s="16" t="s">
        <v>39</v>
      </c>
      <c r="B42" s="1077"/>
      <c r="C42" s="1074"/>
      <c r="D42" s="629">
        <v>57</v>
      </c>
      <c r="E42" s="789">
        <v>6622</v>
      </c>
    </row>
    <row r="43" spans="1:5" ht="13.9" customHeight="1" x14ac:dyDescent="0.2">
      <c r="A43" s="16" t="s">
        <v>40</v>
      </c>
      <c r="B43" s="1136" t="s">
        <v>584</v>
      </c>
      <c r="C43" s="1136" t="s">
        <v>584</v>
      </c>
      <c r="D43" s="629">
        <v>33</v>
      </c>
      <c r="E43" s="789">
        <v>5061</v>
      </c>
    </row>
    <row r="44" spans="1:5" ht="13.9" customHeight="1" x14ac:dyDescent="0.2">
      <c r="A44" s="16" t="s">
        <v>41</v>
      </c>
      <c r="B44" s="1077" t="s">
        <v>584</v>
      </c>
      <c r="C44" s="1074" t="s">
        <v>584</v>
      </c>
      <c r="D44" s="629">
        <v>132</v>
      </c>
      <c r="E44" s="789">
        <v>15191</v>
      </c>
    </row>
    <row r="45" spans="1:5" s="50" customFormat="1" ht="13.9" customHeight="1" x14ac:dyDescent="0.2">
      <c r="A45" s="16" t="s">
        <v>42</v>
      </c>
      <c r="B45" s="1076"/>
      <c r="C45" s="1075"/>
      <c r="D45" s="793">
        <v>3</v>
      </c>
      <c r="E45" s="789" t="s">
        <v>823</v>
      </c>
    </row>
    <row r="46" spans="1:5" ht="13.9" customHeight="1" x14ac:dyDescent="0.2">
      <c r="A46" s="16" t="s">
        <v>43</v>
      </c>
      <c r="B46" s="1136" t="s">
        <v>585</v>
      </c>
      <c r="C46" s="1116" t="s">
        <v>584</v>
      </c>
      <c r="D46" s="629">
        <v>10</v>
      </c>
      <c r="E46" s="789">
        <v>1403</v>
      </c>
    </row>
    <row r="47" spans="1:5" ht="13.9" customHeight="1" x14ac:dyDescent="0.2">
      <c r="A47" s="16" t="s">
        <v>44</v>
      </c>
      <c r="B47" s="1077" t="s">
        <v>584</v>
      </c>
      <c r="C47" s="1074" t="s">
        <v>584</v>
      </c>
      <c r="D47" s="629">
        <v>48</v>
      </c>
      <c r="E47" s="789">
        <v>7611</v>
      </c>
    </row>
    <row r="48" spans="1:5" ht="13.9" customHeight="1" x14ac:dyDescent="0.2">
      <c r="A48" s="16" t="s">
        <v>45</v>
      </c>
      <c r="B48" s="1136" t="s">
        <v>585</v>
      </c>
      <c r="C48" s="1138" t="s">
        <v>584</v>
      </c>
      <c r="D48" s="629">
        <v>15</v>
      </c>
      <c r="E48" s="789">
        <v>1414</v>
      </c>
    </row>
    <row r="49" spans="1:6" ht="13.9" customHeight="1" x14ac:dyDescent="0.2">
      <c r="A49" s="16" t="s">
        <v>46</v>
      </c>
      <c r="B49" s="1077" t="s">
        <v>584</v>
      </c>
      <c r="C49" s="1074" t="s">
        <v>584</v>
      </c>
      <c r="D49" s="629">
        <v>73</v>
      </c>
      <c r="E49" s="789">
        <v>11356</v>
      </c>
    </row>
    <row r="50" spans="1:6" ht="13.9" customHeight="1" x14ac:dyDescent="0.2">
      <c r="A50" s="16" t="s">
        <v>47</v>
      </c>
      <c r="B50" s="1136" t="s">
        <v>584</v>
      </c>
      <c r="C50" s="1116" t="s">
        <v>584</v>
      </c>
      <c r="D50" s="629">
        <v>270</v>
      </c>
      <c r="E50" s="789">
        <v>42458</v>
      </c>
    </row>
    <row r="51" spans="1:6" ht="13.9" customHeight="1" x14ac:dyDescent="0.2">
      <c r="A51" s="16" t="s">
        <v>48</v>
      </c>
      <c r="B51" s="1077"/>
      <c r="C51" s="1074"/>
      <c r="D51" s="629">
        <v>33</v>
      </c>
      <c r="E51" s="789">
        <v>4177</v>
      </c>
    </row>
    <row r="52" spans="1:6" ht="13.9" customHeight="1" x14ac:dyDescent="0.2">
      <c r="A52" s="16" t="s">
        <v>50</v>
      </c>
      <c r="B52" s="1077" t="s">
        <v>584</v>
      </c>
      <c r="C52" s="1074" t="s">
        <v>584</v>
      </c>
      <c r="D52" s="629">
        <v>6</v>
      </c>
      <c r="E52" s="789">
        <v>457</v>
      </c>
    </row>
    <row r="53" spans="1:6" ht="13.9" customHeight="1" x14ac:dyDescent="0.2">
      <c r="A53" s="16" t="s">
        <v>290</v>
      </c>
      <c r="B53" s="1077"/>
      <c r="C53" s="1074"/>
      <c r="D53" s="793">
        <v>2</v>
      </c>
      <c r="E53" s="789" t="s">
        <v>823</v>
      </c>
    </row>
    <row r="54" spans="1:6" ht="13.9" customHeight="1" x14ac:dyDescent="0.2">
      <c r="A54" s="16" t="s">
        <v>49</v>
      </c>
      <c r="B54" s="1140" t="s">
        <v>584</v>
      </c>
      <c r="C54" s="368" t="s">
        <v>584</v>
      </c>
      <c r="D54" s="629">
        <v>65</v>
      </c>
      <c r="E54" s="789">
        <v>10745</v>
      </c>
    </row>
    <row r="55" spans="1:6" ht="13.9" customHeight="1" x14ac:dyDescent="0.2">
      <c r="A55" s="16" t="s">
        <v>51</v>
      </c>
      <c r="B55" s="1077" t="s">
        <v>584</v>
      </c>
      <c r="C55" s="1074" t="s">
        <v>584</v>
      </c>
      <c r="D55" s="629">
        <v>50</v>
      </c>
      <c r="E55" s="789">
        <v>8249</v>
      </c>
    </row>
    <row r="56" spans="1:6" ht="13.9" customHeight="1" x14ac:dyDescent="0.2">
      <c r="A56" s="16" t="s">
        <v>53</v>
      </c>
      <c r="B56" s="1137" t="s">
        <v>584</v>
      </c>
      <c r="C56" s="1080" t="s">
        <v>585</v>
      </c>
      <c r="D56" s="629">
        <v>25</v>
      </c>
      <c r="E56" s="789">
        <v>3058</v>
      </c>
    </row>
    <row r="57" spans="1:6" ht="13.9" customHeight="1" x14ac:dyDescent="0.2">
      <c r="A57" s="16" t="s">
        <v>52</v>
      </c>
      <c r="B57" s="1136" t="s">
        <v>585</v>
      </c>
      <c r="C57" s="1116" t="s">
        <v>584</v>
      </c>
      <c r="D57" s="629">
        <v>65</v>
      </c>
      <c r="E57" s="789">
        <v>7729</v>
      </c>
    </row>
    <row r="58" spans="1:6" ht="13.9" customHeight="1" x14ac:dyDescent="0.2">
      <c r="A58" s="967" t="s">
        <v>54</v>
      </c>
      <c r="B58" s="1077" t="s">
        <v>585</v>
      </c>
      <c r="C58" s="1074" t="s">
        <v>585</v>
      </c>
      <c r="D58" s="630">
        <v>9</v>
      </c>
      <c r="E58" s="789">
        <v>330</v>
      </c>
    </row>
    <row r="59" spans="1:6" s="49" customFormat="1" ht="13.9" customHeight="1" x14ac:dyDescent="0.2">
      <c r="A59" s="703" t="s">
        <v>55</v>
      </c>
      <c r="B59" s="68"/>
      <c r="C59" s="111"/>
      <c r="D59" s="68">
        <v>2949</v>
      </c>
      <c r="E59" s="944">
        <v>391073</v>
      </c>
      <c r="F59" s="13"/>
    </row>
  </sheetData>
  <mergeCells count="3">
    <mergeCell ref="A1:E1"/>
    <mergeCell ref="A2:E2"/>
    <mergeCell ref="B3:E3"/>
  </mergeCells>
  <pageMargins left="0.7" right="0.7" top="0.75" bottom="0.75" header="0.3" footer="0.3"/>
  <pageSetup scale="70" fitToHeight="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G61"/>
  <sheetViews>
    <sheetView workbookViewId="0">
      <selection activeCell="C27" sqref="C27"/>
    </sheetView>
  </sheetViews>
  <sheetFormatPr defaultColWidth="9.140625" defaultRowHeight="12.75" x14ac:dyDescent="0.2"/>
  <cols>
    <col min="1" max="1" width="16.85546875" style="88" customWidth="1"/>
    <col min="2" max="2" width="12.7109375" style="25" customWidth="1"/>
    <col min="3" max="3" width="12.7109375" style="88" customWidth="1"/>
    <col min="4" max="4" width="39.5703125" style="88" customWidth="1"/>
    <col min="5" max="5" width="17.140625" style="88" customWidth="1"/>
    <col min="6" max="6" width="17.42578125" style="88" customWidth="1"/>
    <col min="7" max="7" width="20" style="88" customWidth="1"/>
    <col min="8" max="16384" width="9.140625" style="88"/>
  </cols>
  <sheetData>
    <row r="1" spans="1:7" ht="14.25" x14ac:dyDescent="0.2">
      <c r="A1" s="1259" t="s">
        <v>894</v>
      </c>
      <c r="B1" s="1251"/>
      <c r="C1" s="1251"/>
      <c r="D1" s="1251"/>
      <c r="E1" s="886"/>
      <c r="F1" s="446"/>
      <c r="G1" s="446"/>
    </row>
    <row r="2" spans="1:7" ht="16.899999999999999" customHeight="1" thickBot="1" x14ac:dyDescent="0.25">
      <c r="A2" s="1265" t="s">
        <v>621</v>
      </c>
      <c r="B2" s="1266"/>
      <c r="C2" s="1266"/>
      <c r="D2" s="1266"/>
      <c r="E2" s="890"/>
      <c r="F2" s="447"/>
      <c r="G2" s="447"/>
    </row>
    <row r="3" spans="1:7" ht="14.45" customHeight="1" thickTop="1" x14ac:dyDescent="0.2">
      <c r="A3" s="608"/>
      <c r="B3" s="1267">
        <v>2019</v>
      </c>
      <c r="C3" s="1267"/>
      <c r="D3" s="1267"/>
    </row>
    <row r="4" spans="1:7" s="2" customFormat="1" ht="27" x14ac:dyDescent="0.2">
      <c r="A4" s="589" t="s">
        <v>0</v>
      </c>
      <c r="B4" s="87" t="s">
        <v>610</v>
      </c>
      <c r="C4" s="82" t="s">
        <v>620</v>
      </c>
      <c r="D4" s="444" t="s">
        <v>612</v>
      </c>
    </row>
    <row r="5" spans="1:7" ht="14.25" x14ac:dyDescent="0.2">
      <c r="A5" s="16" t="s">
        <v>5</v>
      </c>
      <c r="B5" s="1145" t="s">
        <v>585</v>
      </c>
      <c r="C5" s="1009" t="s">
        <v>862</v>
      </c>
      <c r="D5" s="497">
        <v>89</v>
      </c>
    </row>
    <row r="6" spans="1:7" x14ac:dyDescent="0.2">
      <c r="A6" s="16" t="s">
        <v>4</v>
      </c>
      <c r="B6" s="1141"/>
      <c r="C6" s="1144"/>
      <c r="D6" s="497">
        <v>8</v>
      </c>
    </row>
    <row r="7" spans="1:7" x14ac:dyDescent="0.2">
      <c r="A7" s="16" t="s">
        <v>7</v>
      </c>
      <c r="B7" s="1136"/>
      <c r="C7" s="1144"/>
      <c r="D7" s="497">
        <v>68</v>
      </c>
    </row>
    <row r="8" spans="1:7" x14ac:dyDescent="0.2">
      <c r="A8" s="16" t="s">
        <v>6</v>
      </c>
      <c r="B8" s="1136"/>
      <c r="C8" s="1144"/>
      <c r="D8" s="497">
        <v>51</v>
      </c>
    </row>
    <row r="9" spans="1:7" x14ac:dyDescent="0.2">
      <c r="A9" s="16" t="s">
        <v>8</v>
      </c>
      <c r="B9" s="1205" t="s">
        <v>584</v>
      </c>
      <c r="C9" s="1204" t="s">
        <v>584</v>
      </c>
      <c r="D9" s="497">
        <v>342</v>
      </c>
    </row>
    <row r="10" spans="1:7" x14ac:dyDescent="0.2">
      <c r="A10" s="16" t="s">
        <v>9</v>
      </c>
      <c r="B10" s="1136"/>
      <c r="C10" s="1144"/>
      <c r="D10" s="497">
        <v>55</v>
      </c>
    </row>
    <row r="11" spans="1:7" x14ac:dyDescent="0.2">
      <c r="A11" s="16" t="s">
        <v>10</v>
      </c>
      <c r="B11" s="1136" t="s">
        <v>584</v>
      </c>
      <c r="C11" s="1144" t="s">
        <v>585</v>
      </c>
      <c r="D11" s="497">
        <v>31</v>
      </c>
    </row>
    <row r="12" spans="1:7" x14ac:dyDescent="0.2">
      <c r="A12" s="16" t="s">
        <v>216</v>
      </c>
      <c r="B12" s="1136"/>
      <c r="C12" s="1144"/>
      <c r="D12" s="497">
        <v>8</v>
      </c>
    </row>
    <row r="13" spans="1:7" x14ac:dyDescent="0.2">
      <c r="A13" s="16" t="s">
        <v>11</v>
      </c>
      <c r="B13" s="1136"/>
      <c r="C13" s="1144"/>
      <c r="D13" s="497">
        <v>8</v>
      </c>
    </row>
    <row r="14" spans="1:7" x14ac:dyDescent="0.2">
      <c r="A14" s="16" t="s">
        <v>12</v>
      </c>
      <c r="B14" s="1136" t="s">
        <v>585</v>
      </c>
      <c r="C14" s="1080" t="s">
        <v>584</v>
      </c>
      <c r="D14" s="497">
        <v>212</v>
      </c>
    </row>
    <row r="15" spans="1:7" x14ac:dyDescent="0.2">
      <c r="A15" s="16" t="s">
        <v>13</v>
      </c>
      <c r="B15" s="1136"/>
      <c r="C15" s="1144"/>
      <c r="D15" s="497">
        <v>107</v>
      </c>
    </row>
    <row r="16" spans="1:7" x14ac:dyDescent="0.2">
      <c r="A16" s="16" t="s">
        <v>289</v>
      </c>
      <c r="B16" s="1139"/>
      <c r="C16" s="1144"/>
      <c r="D16" s="590">
        <v>2</v>
      </c>
    </row>
    <row r="17" spans="1:4" x14ac:dyDescent="0.2">
      <c r="A17" s="16" t="s">
        <v>14</v>
      </c>
      <c r="B17" s="1136"/>
      <c r="C17" s="1144"/>
      <c r="D17" s="497">
        <v>17</v>
      </c>
    </row>
    <row r="18" spans="1:4" x14ac:dyDescent="0.2">
      <c r="A18" s="16" t="s">
        <v>16</v>
      </c>
      <c r="B18" s="1136"/>
      <c r="C18" s="1144"/>
      <c r="D18" s="497">
        <v>16</v>
      </c>
    </row>
    <row r="19" spans="1:4" x14ac:dyDescent="0.2">
      <c r="A19" s="16" t="s">
        <v>17</v>
      </c>
      <c r="B19" s="1136"/>
      <c r="C19" s="1144"/>
      <c r="D19" s="497">
        <v>136</v>
      </c>
    </row>
    <row r="20" spans="1:4" x14ac:dyDescent="0.2">
      <c r="A20" s="16" t="s">
        <v>18</v>
      </c>
      <c r="B20" s="1136" t="s">
        <v>585</v>
      </c>
      <c r="C20" s="1144" t="s">
        <v>585</v>
      </c>
      <c r="D20" s="497">
        <v>96</v>
      </c>
    </row>
    <row r="21" spans="1:4" x14ac:dyDescent="0.2">
      <c r="A21" s="16" t="s">
        <v>15</v>
      </c>
      <c r="B21" s="1136" t="s">
        <v>585</v>
      </c>
      <c r="C21" s="1144" t="s">
        <v>585</v>
      </c>
      <c r="D21" s="497">
        <v>38</v>
      </c>
    </row>
    <row r="22" spans="1:4" x14ac:dyDescent="0.2">
      <c r="A22" s="16" t="s">
        <v>19</v>
      </c>
      <c r="B22" s="1136" t="s">
        <v>585</v>
      </c>
      <c r="C22" s="1144" t="s">
        <v>584</v>
      </c>
      <c r="D22" s="497">
        <v>57</v>
      </c>
    </row>
    <row r="23" spans="1:4" x14ac:dyDescent="0.2">
      <c r="A23" s="16" t="s">
        <v>20</v>
      </c>
      <c r="B23" s="1141" t="s">
        <v>584</v>
      </c>
      <c r="C23" s="1144" t="s">
        <v>585</v>
      </c>
      <c r="D23" s="497">
        <v>71</v>
      </c>
    </row>
    <row r="24" spans="1:4" x14ac:dyDescent="0.2">
      <c r="A24" s="16" t="s">
        <v>21</v>
      </c>
      <c r="B24" s="1136"/>
      <c r="C24" s="1144"/>
      <c r="D24" s="497">
        <v>100</v>
      </c>
    </row>
    <row r="25" spans="1:4" x14ac:dyDescent="0.2">
      <c r="A25" s="16" t="s">
        <v>24</v>
      </c>
      <c r="B25" s="1136" t="s">
        <v>584</v>
      </c>
      <c r="C25" s="1080" t="s">
        <v>585</v>
      </c>
      <c r="D25" s="497">
        <v>19</v>
      </c>
    </row>
    <row r="26" spans="1:4" x14ac:dyDescent="0.2">
      <c r="A26" s="16" t="s">
        <v>23</v>
      </c>
      <c r="B26" s="1136" t="s">
        <v>584</v>
      </c>
      <c r="C26" s="1144" t="s">
        <v>584</v>
      </c>
      <c r="D26" s="497">
        <v>48</v>
      </c>
    </row>
    <row r="27" spans="1:4" x14ac:dyDescent="0.2">
      <c r="A27" s="16" t="s">
        <v>22</v>
      </c>
      <c r="B27" s="1136" t="s">
        <v>584</v>
      </c>
      <c r="C27" s="1144" t="s">
        <v>584</v>
      </c>
      <c r="D27" s="497">
        <v>70</v>
      </c>
    </row>
    <row r="28" spans="1:4" x14ac:dyDescent="0.2">
      <c r="A28" s="16" t="s">
        <v>25</v>
      </c>
      <c r="B28" s="1136"/>
      <c r="C28" s="1144"/>
      <c r="D28" s="497">
        <v>100</v>
      </c>
    </row>
    <row r="29" spans="1:4" x14ac:dyDescent="0.2">
      <c r="A29" s="16" t="s">
        <v>26</v>
      </c>
      <c r="B29" s="1136" t="s">
        <v>584</v>
      </c>
      <c r="C29" s="1144" t="s">
        <v>584</v>
      </c>
      <c r="D29" s="497">
        <v>51</v>
      </c>
    </row>
    <row r="30" spans="1:4" x14ac:dyDescent="0.2">
      <c r="A30" s="16" t="s">
        <v>28</v>
      </c>
      <c r="B30" s="1136" t="s">
        <v>584</v>
      </c>
      <c r="C30" s="400" t="s">
        <v>584</v>
      </c>
      <c r="D30" s="497">
        <v>61</v>
      </c>
    </row>
    <row r="31" spans="1:4" x14ac:dyDescent="0.2">
      <c r="A31" s="16" t="s">
        <v>27</v>
      </c>
      <c r="B31" s="1141"/>
      <c r="C31" s="1144"/>
      <c r="D31" s="497">
        <v>77</v>
      </c>
    </row>
    <row r="32" spans="1:4" x14ac:dyDescent="0.2">
      <c r="A32" s="16" t="s">
        <v>29</v>
      </c>
      <c r="B32" s="1136" t="s">
        <v>585</v>
      </c>
      <c r="C32" s="1144" t="s">
        <v>585</v>
      </c>
      <c r="D32" s="497">
        <v>14</v>
      </c>
    </row>
    <row r="33" spans="1:4" x14ac:dyDescent="0.2">
      <c r="A33" s="16" t="s">
        <v>32</v>
      </c>
      <c r="B33" s="1142"/>
      <c r="C33" s="1144"/>
      <c r="D33" s="497">
        <v>26</v>
      </c>
    </row>
    <row r="34" spans="1:4" x14ac:dyDescent="0.2">
      <c r="A34" s="16" t="s">
        <v>36</v>
      </c>
      <c r="B34" s="1136" t="s">
        <v>584</v>
      </c>
      <c r="C34" s="1144" t="s">
        <v>585</v>
      </c>
      <c r="D34" s="497">
        <v>26</v>
      </c>
    </row>
    <row r="35" spans="1:4" x14ac:dyDescent="0.2">
      <c r="A35" s="16" t="s">
        <v>33</v>
      </c>
      <c r="B35" s="1141" t="s">
        <v>585</v>
      </c>
      <c r="C35" s="1144" t="s">
        <v>585</v>
      </c>
      <c r="D35" s="497">
        <v>13</v>
      </c>
    </row>
    <row r="36" spans="1:4" x14ac:dyDescent="0.2">
      <c r="A36" s="16" t="s">
        <v>34</v>
      </c>
      <c r="B36" s="1136" t="s">
        <v>584</v>
      </c>
      <c r="C36" s="1144" t="s">
        <v>585</v>
      </c>
      <c r="D36" s="497">
        <v>72</v>
      </c>
    </row>
    <row r="37" spans="1:4" x14ac:dyDescent="0.2">
      <c r="A37" s="16" t="s">
        <v>35</v>
      </c>
      <c r="B37" s="1136" t="s">
        <v>584</v>
      </c>
      <c r="C37" s="1080" t="s">
        <v>585</v>
      </c>
      <c r="D37" s="497">
        <v>34</v>
      </c>
    </row>
    <row r="38" spans="1:4" x14ac:dyDescent="0.2">
      <c r="A38" s="16" t="s">
        <v>37</v>
      </c>
      <c r="B38" s="1136"/>
      <c r="C38" s="1144"/>
      <c r="D38" s="497">
        <v>177</v>
      </c>
    </row>
    <row r="39" spans="1:4" x14ac:dyDescent="0.2">
      <c r="A39" s="16" t="s">
        <v>30</v>
      </c>
      <c r="B39" s="1142" t="s">
        <v>584</v>
      </c>
      <c r="C39" s="1144" t="s">
        <v>584</v>
      </c>
      <c r="D39" s="497">
        <v>100</v>
      </c>
    </row>
    <row r="40" spans="1:4" x14ac:dyDescent="0.2">
      <c r="A40" s="16" t="s">
        <v>31</v>
      </c>
      <c r="B40" s="1136" t="s">
        <v>585</v>
      </c>
      <c r="C40" s="1144" t="s">
        <v>585</v>
      </c>
      <c r="D40" s="497">
        <v>10</v>
      </c>
    </row>
    <row r="41" spans="1:4" x14ac:dyDescent="0.2">
      <c r="A41" s="16" t="s">
        <v>38</v>
      </c>
      <c r="B41" s="1136" t="s">
        <v>585</v>
      </c>
      <c r="C41" s="1144" t="s">
        <v>584</v>
      </c>
      <c r="D41" s="497">
        <v>147</v>
      </c>
    </row>
    <row r="42" spans="1:4" x14ac:dyDescent="0.2">
      <c r="A42" s="16" t="s">
        <v>39</v>
      </c>
      <c r="B42" s="1136"/>
      <c r="C42" s="1144"/>
      <c r="D42" s="497">
        <v>85</v>
      </c>
    </row>
    <row r="43" spans="1:4" x14ac:dyDescent="0.2">
      <c r="A43" s="16" t="s">
        <v>40</v>
      </c>
      <c r="B43" s="1141" t="s">
        <v>584</v>
      </c>
      <c r="C43" s="1144" t="s">
        <v>584</v>
      </c>
      <c r="D43" s="497">
        <v>35</v>
      </c>
    </row>
    <row r="44" spans="1:4" x14ac:dyDescent="0.2">
      <c r="A44" s="16" t="s">
        <v>41</v>
      </c>
      <c r="B44" s="1136" t="s">
        <v>584</v>
      </c>
      <c r="C44" s="1144" t="s">
        <v>584</v>
      </c>
      <c r="D44" s="497">
        <v>175</v>
      </c>
    </row>
    <row r="45" spans="1:4" x14ac:dyDescent="0.2">
      <c r="A45" s="16" t="s">
        <v>42</v>
      </c>
      <c r="B45" s="1136"/>
      <c r="C45" s="1144"/>
      <c r="D45" s="497">
        <v>4</v>
      </c>
    </row>
    <row r="46" spans="1:4" x14ac:dyDescent="0.2">
      <c r="A46" s="16" t="s">
        <v>43</v>
      </c>
      <c r="B46" s="1136" t="s">
        <v>585</v>
      </c>
      <c r="C46" s="400" t="s">
        <v>584</v>
      </c>
      <c r="D46" s="497">
        <v>10</v>
      </c>
    </row>
    <row r="47" spans="1:4" x14ac:dyDescent="0.2">
      <c r="A47" s="16" t="s">
        <v>44</v>
      </c>
      <c r="B47" s="1136" t="s">
        <v>584</v>
      </c>
      <c r="C47" s="1144" t="s">
        <v>584</v>
      </c>
      <c r="D47" s="497">
        <v>63</v>
      </c>
    </row>
    <row r="48" spans="1:4" x14ac:dyDescent="0.2">
      <c r="A48" s="16" t="s">
        <v>45</v>
      </c>
      <c r="B48" s="1141" t="s">
        <v>866</v>
      </c>
      <c r="C48" s="1144" t="s">
        <v>584</v>
      </c>
      <c r="D48" s="497">
        <v>21</v>
      </c>
    </row>
    <row r="49" spans="1:4" x14ac:dyDescent="0.2">
      <c r="A49" s="16" t="s">
        <v>46</v>
      </c>
      <c r="B49" s="1136" t="s">
        <v>584</v>
      </c>
      <c r="C49" s="1144" t="s">
        <v>584</v>
      </c>
      <c r="D49" s="497">
        <v>105</v>
      </c>
    </row>
    <row r="50" spans="1:4" x14ac:dyDescent="0.2">
      <c r="A50" s="16" t="s">
        <v>47</v>
      </c>
      <c r="B50" s="1141" t="s">
        <v>585</v>
      </c>
      <c r="C50" s="1144" t="s">
        <v>585</v>
      </c>
      <c r="D50" s="497">
        <v>364</v>
      </c>
    </row>
    <row r="51" spans="1:4" x14ac:dyDescent="0.2">
      <c r="A51" s="16" t="s">
        <v>48</v>
      </c>
      <c r="B51" s="1136"/>
      <c r="C51" s="1144"/>
      <c r="D51" s="497">
        <v>37</v>
      </c>
    </row>
    <row r="52" spans="1:4" x14ac:dyDescent="0.2">
      <c r="A52" s="967" t="s">
        <v>50</v>
      </c>
      <c r="B52" s="1136" t="s">
        <v>585</v>
      </c>
      <c r="C52" s="1144" t="s">
        <v>584</v>
      </c>
      <c r="D52" s="497">
        <v>6</v>
      </c>
    </row>
    <row r="53" spans="1:4" x14ac:dyDescent="0.2">
      <c r="A53" s="16" t="s">
        <v>290</v>
      </c>
      <c r="B53" s="1136"/>
      <c r="C53" s="1144"/>
      <c r="D53" s="883">
        <v>2</v>
      </c>
    </row>
    <row r="54" spans="1:4" x14ac:dyDescent="0.2">
      <c r="A54" s="608" t="s">
        <v>49</v>
      </c>
      <c r="B54" s="1136" t="s">
        <v>584</v>
      </c>
      <c r="C54" s="1144" t="s">
        <v>584</v>
      </c>
      <c r="D54" s="497">
        <v>80</v>
      </c>
    </row>
    <row r="55" spans="1:4" x14ac:dyDescent="0.2">
      <c r="A55" s="16" t="s">
        <v>51</v>
      </c>
      <c r="B55" s="1136" t="s">
        <v>585</v>
      </c>
      <c r="C55" s="1144" t="s">
        <v>585</v>
      </c>
      <c r="D55" s="497">
        <v>58</v>
      </c>
    </row>
    <row r="56" spans="1:4" x14ac:dyDescent="0.2">
      <c r="A56" s="16" t="s">
        <v>53</v>
      </c>
      <c r="B56" s="1141" t="s">
        <v>584</v>
      </c>
      <c r="C56" s="1144" t="s">
        <v>585</v>
      </c>
      <c r="D56" s="497">
        <v>31</v>
      </c>
    </row>
    <row r="57" spans="1:4" x14ac:dyDescent="0.2">
      <c r="A57" s="16" t="s">
        <v>52</v>
      </c>
      <c r="B57" s="1136" t="s">
        <v>585</v>
      </c>
      <c r="C57" s="1144" t="s">
        <v>585</v>
      </c>
      <c r="D57" s="497">
        <v>74</v>
      </c>
    </row>
    <row r="58" spans="1:4" x14ac:dyDescent="0.2">
      <c r="A58" s="16" t="s">
        <v>54</v>
      </c>
      <c r="B58" s="1136" t="s">
        <v>585</v>
      </c>
      <c r="C58" s="787" t="s">
        <v>585</v>
      </c>
      <c r="D58" s="497">
        <v>12</v>
      </c>
    </row>
    <row r="59" spans="1:4" x14ac:dyDescent="0.2">
      <c r="A59" s="69" t="s">
        <v>55</v>
      </c>
      <c r="B59" s="74"/>
      <c r="C59" s="774"/>
      <c r="D59" s="269">
        <v>3719</v>
      </c>
    </row>
    <row r="60" spans="1:4" x14ac:dyDescent="0.2">
      <c r="A60" s="17"/>
      <c r="B60" s="78"/>
      <c r="C60" s="17"/>
      <c r="D60" s="89"/>
    </row>
    <row r="61" spans="1:4" x14ac:dyDescent="0.2">
      <c r="B61" s="748"/>
    </row>
  </sheetData>
  <sortState xmlns:xlrd2="http://schemas.microsoft.com/office/spreadsheetml/2017/richdata2" ref="A5:D58">
    <sortCondition ref="A4"/>
  </sortState>
  <customSheetViews>
    <customSheetView guid="{B249372F-983F-49DE-A7CF-14A3D5AA079F}" fitToPage="1">
      <selection activeCell="A5" sqref="A5:XFD57"/>
      <pageMargins left="0.7" right="0.7" top="0.75" bottom="0.75" header="0.3" footer="0.3"/>
      <pageSetup scale="70" fitToHeight="0" orientation="portrait" r:id="rId1"/>
    </customSheetView>
    <customSheetView guid="{18FB6344-C1D8-4A32-B8CA-93AC084D615F}" fitToPage="1" topLeftCell="A28">
      <selection activeCell="B39" sqref="B39"/>
      <pageMargins left="0.7" right="0.7" top="0.75" bottom="0.75" header="0.3" footer="0.3"/>
      <pageSetup scale="70" fitToHeight="0" orientation="portrait" r:id="rId2"/>
    </customSheetView>
  </customSheetViews>
  <mergeCells count="3">
    <mergeCell ref="B3:D3"/>
    <mergeCell ref="A1:D1"/>
    <mergeCell ref="A2:D2"/>
  </mergeCells>
  <pageMargins left="0.7" right="0.7" top="0.75" bottom="0.75" header="0.3" footer="0.3"/>
  <pageSetup scale="70" fitToHeight="0"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56</vt:i4>
      </vt:variant>
      <vt:variant>
        <vt:lpstr>Named Ranges</vt:lpstr>
      </vt:variant>
      <vt:variant>
        <vt:i4>26</vt:i4>
      </vt:variant>
    </vt:vector>
  </HeadingPairs>
  <TitlesOfParts>
    <vt:vector size="82" baseType="lpstr">
      <vt:lpstr>READ ME</vt:lpstr>
      <vt:lpstr>Profile of Acute Care Hospitals</vt:lpstr>
      <vt:lpstr>Table of Contents</vt:lpstr>
      <vt:lpstr>Table 1a-CLABSI</vt:lpstr>
      <vt:lpstr>Table 1b-CAUTI</vt:lpstr>
      <vt:lpstr>Table 1c-VAE</vt:lpstr>
      <vt:lpstr>Table 1d-COLO</vt:lpstr>
      <vt:lpstr>Table 1d-HYST</vt:lpstr>
      <vt:lpstr>Table 1e-MRSA</vt:lpstr>
      <vt:lpstr>Table 1f-CDI</vt:lpstr>
      <vt:lpstr>Table 1g Footnotes</vt:lpstr>
      <vt:lpstr>Table 2a-NAT'L DA Data</vt:lpstr>
      <vt:lpstr>Table 2b-NAT'L LABID Data</vt:lpstr>
      <vt:lpstr>Table 2c-NAT'L SSI Data</vt:lpstr>
      <vt:lpstr>Table 2d-NAT'L SSI Data</vt:lpstr>
      <vt:lpstr>Table 3a-State CLABSI Data</vt:lpstr>
      <vt:lpstr>Table 3b-State CLABSI Data</vt:lpstr>
      <vt:lpstr>Table 3c-State CLABSI Data</vt:lpstr>
      <vt:lpstr>Table 3d-State CLABSI Data</vt:lpstr>
      <vt:lpstr>Table 4a-State CAUTI Data</vt:lpstr>
      <vt:lpstr>Table 4b-State CAUTI Data</vt:lpstr>
      <vt:lpstr>Table 4c-State CAUTI Data</vt:lpstr>
      <vt:lpstr>Table 5a-State VAE Data</vt:lpstr>
      <vt:lpstr>Table 5b-State VAE Data</vt:lpstr>
      <vt:lpstr>Table 5c-State VAE Data</vt:lpstr>
      <vt:lpstr>Table 6a-State SSI Data</vt:lpstr>
      <vt:lpstr>Table 6b-State SSI Data</vt:lpstr>
      <vt:lpstr>Table 6c-State SSI Data</vt:lpstr>
      <vt:lpstr>Table 6d-State SSI Data</vt:lpstr>
      <vt:lpstr>Table 6e-State SSI Data</vt:lpstr>
      <vt:lpstr>Table 6f-State SSI Data</vt:lpstr>
      <vt:lpstr>Table 6g-State SSI Data</vt:lpstr>
      <vt:lpstr>Table 6h-State SSI Data</vt:lpstr>
      <vt:lpstr>Table 6i-State SSI Data</vt:lpstr>
      <vt:lpstr>Table 6j-State SSI Data</vt:lpstr>
      <vt:lpstr>Table 6k-State SSI Data</vt:lpstr>
      <vt:lpstr>Table 6l-State SSI Data</vt:lpstr>
      <vt:lpstr>Table 6m-State SSI Data</vt:lpstr>
      <vt:lpstr>Table 6n-State SSI Data</vt:lpstr>
      <vt:lpstr>Table 6o-State SSI Data</vt:lpstr>
      <vt:lpstr>Table 7-State MRSA Data</vt:lpstr>
      <vt:lpstr>Table 8-State CDI Data</vt:lpstr>
      <vt:lpstr>Table 9-NAT'L SIR Comparison</vt:lpstr>
      <vt:lpstr>Table 10a-State SIR Comparison</vt:lpstr>
      <vt:lpstr>Table 10b-State SIR Comparison</vt:lpstr>
      <vt:lpstr>Table 10c-State SIR Comparison</vt:lpstr>
      <vt:lpstr>Table 10d-State SIR Comparison</vt:lpstr>
      <vt:lpstr>Table 10e-State SIR Comparison</vt:lpstr>
      <vt:lpstr>Table 10f-State SIR Comparison</vt:lpstr>
      <vt:lpstr>Table 10g-State SIR Comparison</vt:lpstr>
      <vt:lpstr>Appendix A</vt:lpstr>
      <vt:lpstr>Appendix B</vt:lpstr>
      <vt:lpstr>Appendix C</vt:lpstr>
      <vt:lpstr>Appendix D</vt:lpstr>
      <vt:lpstr>Appendix E</vt:lpstr>
      <vt:lpstr>Additional Resources</vt:lpstr>
      <vt:lpstr>_6o._Gallbladder_surgery</vt:lpstr>
      <vt:lpstr>'Table 1b-CAUTI'!Table_1a</vt:lpstr>
      <vt:lpstr>'Table 1c-VAE'!Table_1a</vt:lpstr>
      <vt:lpstr>Table_1a</vt:lpstr>
      <vt:lpstr>'Table 3b-State CLABSI Data'!Table_3a</vt:lpstr>
      <vt:lpstr>'Table 3c-State CLABSI Data'!Table_3a</vt:lpstr>
      <vt:lpstr>'Table 3d-State CLABSI Data'!Table_3a</vt:lpstr>
      <vt:lpstr>'Table 4a-State CAUTI Data'!Table_3a</vt:lpstr>
      <vt:lpstr>'Table 4b-State CAUTI Data'!Table_3a</vt:lpstr>
      <vt:lpstr>'Table 4c-State CAUTI Data'!Table_3a</vt:lpstr>
      <vt:lpstr>'Table 5a-State VAE Data'!Table_3a</vt:lpstr>
      <vt:lpstr>'Table 5b-State VAE Data'!Table_3a</vt:lpstr>
      <vt:lpstr>'Table 5c-State VAE Data'!Table_3a</vt:lpstr>
      <vt:lpstr>'Table 6a-State SSI Data'!Table_3a</vt:lpstr>
      <vt:lpstr>'Table 6b-State SSI Data'!Table_3a</vt:lpstr>
      <vt:lpstr>'Table 6c-State SSI Data'!Table_3a</vt:lpstr>
      <vt:lpstr>'Table 6d-State SSI Data'!Table_3a</vt:lpstr>
      <vt:lpstr>'Table 7-State MRSA Data'!Table_3a</vt:lpstr>
      <vt:lpstr>'Table 8-State CDI Data'!Table_3a</vt:lpstr>
      <vt:lpstr>Table_3a</vt:lpstr>
      <vt:lpstr>'Table 10b-State SIR Comparison'!Table_5_all</vt:lpstr>
      <vt:lpstr>'Table 10c-State SIR Comparison'!Table_5_all</vt:lpstr>
      <vt:lpstr>'Table 10d-State SIR Comparison'!Table_5_all</vt:lpstr>
      <vt:lpstr>'Table 10e-State SIR Comparison'!Table_5_all</vt:lpstr>
      <vt:lpstr>'Table 10f-State SIR Comparison'!Table_5_all</vt:lpstr>
      <vt:lpstr>'Table 10g-State SIR Comparison'!Table_5_all</vt:lpstr>
    </vt:vector>
  </TitlesOfParts>
  <Company>Centers for Disease Control and Prevention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Malpiedi</dc:creator>
  <cp:lastModifiedBy>Konnor, Rebecca Y. (CDC/DDID/NCEZID/DHQP) (CTR)</cp:lastModifiedBy>
  <cp:lastPrinted>2020-09-08T12:23:52Z</cp:lastPrinted>
  <dcterms:created xsi:type="dcterms:W3CDTF">2012-11-06T00:07:26Z</dcterms:created>
  <dcterms:modified xsi:type="dcterms:W3CDTF">2020-11-20T17:26:10Z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b94a7b8-f06c-4dfe-bdcc-9b548fd58c31_Enabled">
    <vt:lpwstr>true</vt:lpwstr>
  </property>
  <property fmtid="{D5CDD505-2E9C-101B-9397-08002B2CF9AE}" pid="3" name="MSIP_Label_7b94a7b8-f06c-4dfe-bdcc-9b548fd58c31_SetDate">
    <vt:lpwstr>2020-11-20T15:56:18Z</vt:lpwstr>
  </property>
  <property fmtid="{D5CDD505-2E9C-101B-9397-08002B2CF9AE}" pid="4" name="MSIP_Label_7b94a7b8-f06c-4dfe-bdcc-9b548fd58c31_Method">
    <vt:lpwstr>Privileged</vt:lpwstr>
  </property>
  <property fmtid="{D5CDD505-2E9C-101B-9397-08002B2CF9AE}" pid="5" name="MSIP_Label_7b94a7b8-f06c-4dfe-bdcc-9b548fd58c31_Name">
    <vt:lpwstr>7b94a7b8-f06c-4dfe-bdcc-9b548fd58c31</vt:lpwstr>
  </property>
  <property fmtid="{D5CDD505-2E9C-101B-9397-08002B2CF9AE}" pid="6" name="MSIP_Label_7b94a7b8-f06c-4dfe-bdcc-9b548fd58c31_SiteId">
    <vt:lpwstr>9ce70869-60db-44fd-abe8-d2767077fc8f</vt:lpwstr>
  </property>
  <property fmtid="{D5CDD505-2E9C-101B-9397-08002B2CF9AE}" pid="7" name="MSIP_Label_7b94a7b8-f06c-4dfe-bdcc-9b548fd58c31_ActionId">
    <vt:lpwstr>a890e61c-8eab-4688-8214-077f7b4d97f6</vt:lpwstr>
  </property>
  <property fmtid="{D5CDD505-2E9C-101B-9397-08002B2CF9AE}" pid="8" name="MSIP_Label_7b94a7b8-f06c-4dfe-bdcc-9b548fd58c31_ContentBits">
    <vt:lpwstr>0</vt:lpwstr>
  </property>
</Properties>
</file>